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216" windowWidth="15480" windowHeight="11580"/>
  </bookViews>
  <sheets>
    <sheet name="Интернет-портфолио" sheetId="17" r:id="rId1"/>
    <sheet name="Медиавизитка" sheetId="15" r:id="rId2"/>
    <sheet name="Образовательный проект" sheetId="13" r:id="rId3"/>
    <sheet name="Педагогическая находка" sheetId="16" r:id="rId4"/>
    <sheet name="СВОД_Учитель года" sheetId="10" state="hidden" r:id="rId5"/>
  </sheets>
  <definedNames>
    <definedName name="_xlnm.Print_Area" localSheetId="2">'Образовательный проект'!$A$1:$O$26</definedName>
    <definedName name="_xlnm.Print_Area" localSheetId="3">'Педагогическая находка'!$A$1:$I$26</definedName>
  </definedNames>
  <calcPr calcId="144525"/>
</workbook>
</file>

<file path=xl/calcChain.xml><?xml version="1.0" encoding="utf-8"?>
<calcChain xmlns="http://schemas.openxmlformats.org/spreadsheetml/2006/main">
  <c r="H8" i="16" l="1"/>
  <c r="H9" i="16"/>
  <c r="H10" i="16"/>
  <c r="H11" i="16"/>
  <c r="H12" i="16"/>
  <c r="H13" i="16"/>
  <c r="H14" i="16"/>
  <c r="H15" i="16"/>
  <c r="H16" i="16"/>
  <c r="H17" i="16"/>
  <c r="H18" i="16"/>
  <c r="H19" i="16"/>
  <c r="H20" i="16"/>
  <c r="H21" i="16"/>
  <c r="H22" i="16"/>
  <c r="H23" i="16"/>
  <c r="H24" i="16"/>
  <c r="H25" i="16"/>
  <c r="G8" i="15"/>
  <c r="G9" i="15"/>
  <c r="G10" i="15"/>
  <c r="G11" i="15"/>
  <c r="G12" i="15"/>
  <c r="G13" i="15"/>
  <c r="G14" i="15"/>
  <c r="G15" i="15"/>
  <c r="G16" i="15"/>
  <c r="G17" i="15"/>
  <c r="G18" i="15"/>
  <c r="G19" i="15"/>
  <c r="G20" i="15"/>
  <c r="G21" i="15"/>
  <c r="G22" i="15"/>
  <c r="G23" i="15"/>
  <c r="G24" i="15"/>
  <c r="G25" i="15"/>
  <c r="N8" i="13"/>
  <c r="N9" i="13"/>
  <c r="N10" i="13"/>
  <c r="N11" i="13"/>
  <c r="N12" i="13"/>
  <c r="N13" i="13"/>
  <c r="N14" i="13"/>
  <c r="N15" i="13"/>
  <c r="N16" i="13"/>
  <c r="N17" i="13"/>
  <c r="N18" i="13"/>
  <c r="N19" i="13"/>
  <c r="N20" i="13"/>
  <c r="N21" i="13"/>
  <c r="N22" i="13"/>
  <c r="N23" i="13"/>
  <c r="N24" i="13"/>
  <c r="N25" i="13"/>
  <c r="G7" i="17"/>
  <c r="G8" i="17"/>
  <c r="G9" i="17"/>
  <c r="G10" i="17"/>
  <c r="G11" i="17"/>
  <c r="G12" i="17"/>
  <c r="G13" i="17"/>
  <c r="G14" i="17"/>
  <c r="G15" i="17"/>
  <c r="G16" i="17"/>
  <c r="G17" i="17"/>
  <c r="G18" i="17"/>
  <c r="G19" i="17"/>
  <c r="G20" i="17"/>
  <c r="G21" i="17"/>
  <c r="G22" i="17"/>
  <c r="G23" i="17"/>
  <c r="G24" i="17"/>
  <c r="G6" i="17" l="1"/>
  <c r="H7" i="16"/>
  <c r="N7" i="13"/>
  <c r="G7" i="15"/>
  <c r="K7" i="10" l="1"/>
  <c r="L7" i="10"/>
  <c r="M7" i="10"/>
  <c r="N7" i="10"/>
  <c r="O7" i="10"/>
  <c r="P7" i="10"/>
  <c r="Q7" i="10"/>
  <c r="R7" i="10"/>
  <c r="S7" i="10"/>
  <c r="T7" i="10"/>
  <c r="K8" i="10"/>
  <c r="L8" i="10"/>
  <c r="M8" i="10"/>
  <c r="N8" i="10"/>
  <c r="O8" i="10"/>
  <c r="P8" i="10"/>
  <c r="Q8" i="10"/>
  <c r="R8" i="10"/>
  <c r="S8" i="10"/>
  <c r="T8" i="10"/>
  <c r="K9" i="10"/>
  <c r="L9" i="10"/>
  <c r="M9" i="10"/>
  <c r="N9" i="10"/>
  <c r="O9" i="10"/>
  <c r="P9" i="10"/>
  <c r="Q9" i="10"/>
  <c r="R9" i="10"/>
  <c r="S9" i="10"/>
  <c r="T9" i="10"/>
  <c r="K10" i="10"/>
  <c r="L10" i="10"/>
  <c r="M10" i="10"/>
  <c r="N10" i="10"/>
  <c r="O10" i="10"/>
  <c r="P10" i="10"/>
  <c r="Q10" i="10"/>
  <c r="R10" i="10"/>
  <c r="S10" i="10"/>
  <c r="T10" i="10"/>
  <c r="K11" i="10"/>
  <c r="L11" i="10"/>
  <c r="M11" i="10"/>
  <c r="N11" i="10"/>
  <c r="O11" i="10"/>
  <c r="P11" i="10"/>
  <c r="Q11" i="10"/>
  <c r="R11" i="10"/>
  <c r="S11" i="10"/>
  <c r="T11" i="10"/>
  <c r="K12" i="10"/>
  <c r="L12" i="10"/>
  <c r="M12" i="10"/>
  <c r="N12" i="10"/>
  <c r="O12" i="10"/>
  <c r="P12" i="10"/>
  <c r="Q12" i="10"/>
  <c r="R12" i="10"/>
  <c r="S12" i="10"/>
  <c r="T12" i="10"/>
  <c r="K13" i="10"/>
  <c r="L13" i="10"/>
  <c r="M13" i="10"/>
  <c r="N13" i="10"/>
  <c r="O13" i="10"/>
  <c r="P13" i="10"/>
  <c r="Q13" i="10"/>
  <c r="R13" i="10"/>
  <c r="S13" i="10"/>
  <c r="T13" i="10"/>
  <c r="K14" i="10"/>
  <c r="L14" i="10"/>
  <c r="M14" i="10"/>
  <c r="N14" i="10"/>
  <c r="O14" i="10"/>
  <c r="P14" i="10"/>
  <c r="Q14" i="10"/>
  <c r="R14" i="10"/>
  <c r="S14" i="10"/>
  <c r="T14" i="10"/>
  <c r="K15" i="10"/>
  <c r="L15" i="10"/>
  <c r="M15" i="10"/>
  <c r="N15" i="10"/>
  <c r="O15" i="10"/>
  <c r="P15" i="10"/>
  <c r="Q15" i="10"/>
  <c r="R15" i="10"/>
  <c r="S15" i="10"/>
  <c r="T15" i="10"/>
  <c r="L6" i="10"/>
  <c r="M6" i="10"/>
  <c r="N6" i="10"/>
  <c r="O6" i="10"/>
  <c r="P6" i="10"/>
  <c r="Q6" i="10"/>
  <c r="R6" i="10"/>
  <c r="S6" i="10"/>
  <c r="T6" i="10"/>
  <c r="K6" i="10"/>
  <c r="F7" i="10"/>
  <c r="G7" i="10"/>
  <c r="H7" i="10"/>
  <c r="I7" i="10"/>
  <c r="J7" i="10"/>
  <c r="F8" i="10"/>
  <c r="G8" i="10"/>
  <c r="H8" i="10"/>
  <c r="I8" i="10"/>
  <c r="J8" i="10"/>
  <c r="U8" i="10" s="1"/>
  <c r="F9" i="10"/>
  <c r="G9" i="10"/>
  <c r="H9" i="10"/>
  <c r="I9" i="10"/>
  <c r="J9" i="10"/>
  <c r="U9" i="10" s="1"/>
  <c r="F10" i="10"/>
  <c r="G10" i="10"/>
  <c r="H10" i="10"/>
  <c r="I10" i="10"/>
  <c r="J10" i="10"/>
  <c r="U10" i="10" s="1"/>
  <c r="F11" i="10"/>
  <c r="G11" i="10"/>
  <c r="H11" i="10"/>
  <c r="I11" i="10"/>
  <c r="J11" i="10"/>
  <c r="F12" i="10"/>
  <c r="G12" i="10"/>
  <c r="H12" i="10"/>
  <c r="I12" i="10"/>
  <c r="J12" i="10"/>
  <c r="U12" i="10" s="1"/>
  <c r="F13" i="10"/>
  <c r="G13" i="10"/>
  <c r="H13" i="10"/>
  <c r="I13" i="10"/>
  <c r="J13" i="10"/>
  <c r="U13" i="10" s="1"/>
  <c r="F14" i="10"/>
  <c r="G14" i="10"/>
  <c r="H14" i="10"/>
  <c r="I14" i="10"/>
  <c r="J14" i="10"/>
  <c r="U14" i="10" s="1"/>
  <c r="F15" i="10"/>
  <c r="G15" i="10"/>
  <c r="H15" i="10"/>
  <c r="I15" i="10"/>
  <c r="J15" i="10"/>
  <c r="U15" i="10" s="1"/>
  <c r="G6" i="10"/>
  <c r="H6" i="10"/>
  <c r="I6" i="10"/>
  <c r="J6" i="10"/>
  <c r="F6" i="10"/>
  <c r="U6" i="10" l="1"/>
  <c r="U11" i="10"/>
  <c r="U7" i="10"/>
</calcChain>
</file>

<file path=xl/sharedStrings.xml><?xml version="1.0" encoding="utf-8"?>
<sst xmlns="http://schemas.openxmlformats.org/spreadsheetml/2006/main" count="356" uniqueCount="142">
  <si>
    <t>№ п/п</t>
  </si>
  <si>
    <t>ФИО участника</t>
  </si>
  <si>
    <t>Должность (преподаваемый предмет)</t>
  </si>
  <si>
    <t>Уровень творчества, оригинальность раскрытия темы, подходов, предлагаемых решений</t>
  </si>
  <si>
    <t>Научно-методическое обоснование проекта</t>
  </si>
  <si>
    <t>Соответствие прилагаемых дополнительных материалов представленному опыту</t>
  </si>
  <si>
    <t>Техническая реализация (качество видео, звука, сочетание видеоряда, текста, звукового сопровождения, озвучивания, анимации). Общая продолжительность видеоинтервью составляет от 30 секунд до 3 минут</t>
  </si>
  <si>
    <t>Широта и масштабность взглядов на профессию</t>
  </si>
  <si>
    <t>Ясность и четкость аргументов представления профессионального достижения, оригинальность идеи и содержания (своеобразно, необычно, отличается от других)</t>
  </si>
  <si>
    <t xml:space="preserve">Выводы и рекомендации эксперта: </t>
  </si>
  <si>
    <t>Дата: _________________
ФИО эксперта: _________________                          Подпись: _______________________</t>
  </si>
  <si>
    <t>Результативность и продуктивность</t>
  </si>
  <si>
    <t>Логичность изложения информации. Языковое оформление: точность, доходчивость языка и стиля изложения рассуждений в видеоролике</t>
  </si>
  <si>
    <t>Актуальность и направленность</t>
  </si>
  <si>
    <t xml:space="preserve">Аргументированность предлагаемых решений, подходов, выводов </t>
  </si>
  <si>
    <t>Системность, форма представления результатов (новые виды технологий, методик, документации, монографии, статьи и т.д.)</t>
  </si>
  <si>
    <t>Инновационный потенциал (тиражируемость результатов проекта - обоснование перспектив)</t>
  </si>
  <si>
    <t xml:space="preserve">Грамотное языковое оформление проекта </t>
  </si>
  <si>
    <t>ОО</t>
  </si>
  <si>
    <r>
      <rPr>
        <b/>
        <sz val="6"/>
        <rFont val="Arial"/>
        <family val="2"/>
        <charset val="204"/>
      </rPr>
      <t>Примечание:</t>
    </r>
    <r>
      <rPr>
        <sz val="6"/>
        <rFont val="Arial"/>
        <family val="2"/>
        <charset val="204"/>
      </rPr>
      <t xml:space="preserve"> в соответствующей графе необходимо поставить оценочный балл.</t>
    </r>
  </si>
  <si>
    <t>Адрес интернет-ресурса</t>
  </si>
  <si>
    <t>1. Актуальность и новизна предлагаемых решений, практическая направленность</t>
  </si>
  <si>
    <t>2. Уровень творчества, оригинальность раскрытия темы, подходов, предлагаемых решений</t>
  </si>
  <si>
    <t xml:space="preserve">3. Аргументированность предлагаемых решений, подходов, выводов </t>
  </si>
  <si>
    <t>4. Системность, форма представления результатов (новые виды технологий, методик, документации, монографии, статьи и т.д.)</t>
  </si>
  <si>
    <t xml:space="preserve">5. Научно-методическое обоснование проекта </t>
  </si>
  <si>
    <t>6. Инновационный потенциал (тиражируемость результатов проекта - обоснование перспектив)</t>
  </si>
  <si>
    <t xml:space="preserve">7. Грамотное языковое оформление проекта </t>
  </si>
  <si>
    <t xml:space="preserve">8. Соответствие прилагаемых дополнительных материалов представленному опыту </t>
  </si>
  <si>
    <t xml:space="preserve">9. Результативность и продуктивность </t>
  </si>
  <si>
    <t>Примечание</t>
  </si>
  <si>
    <t>СВОДНЫЙ БЛАНК по оценке материалов, представленных на заочный этап конкурса «Педагог года города Нижневартовска - 2021».
 Номинация «Учитель года»</t>
  </si>
  <si>
    <t>Вершинин Роман Александрович</t>
  </si>
  <si>
    <t>учитель физической культуры</t>
  </si>
  <si>
    <t>МБОУ «СШ № 15»</t>
  </si>
  <si>
    <t xml:space="preserve">https://www.vershinin-roman.com/ </t>
  </si>
  <si>
    <t>Григорьева Юлия Евгеньевна</t>
  </si>
  <si>
    <t>учитель истории и обществознания</t>
  </si>
  <si>
    <t>МБОУ «СШ № 31 с УИП ХЭП»</t>
  </si>
  <si>
    <t>Домбаева Татьяна Владимировна</t>
  </si>
  <si>
    <t>учитель английского языка</t>
  </si>
  <si>
    <t>МБОУ «СШ № 14»</t>
  </si>
  <si>
    <t>eng14-tvd.ucoz.net</t>
  </si>
  <si>
    <t xml:space="preserve">https://istorikgrig.ucoz.net/ </t>
  </si>
  <si>
    <t>Есипович Ирина Алексеевна</t>
  </si>
  <si>
    <t>Учитель начальных классов</t>
  </si>
  <si>
    <t>МБОУ «Гимназия № 1»</t>
  </si>
  <si>
    <t>Зиннатуллина Земфира Фанисовна</t>
  </si>
  <si>
    <t>учитель начальных классов</t>
  </si>
  <si>
    <t>МБОУ «СШ № 3»</t>
  </si>
  <si>
    <t>https://tgaleva.wixsite.com/zemfira-zinnatullina</t>
  </si>
  <si>
    <t>https://olga-kraynikova.wixsite.com/olga</t>
  </si>
  <si>
    <t>Крайникова Ольга Вячеславовна</t>
  </si>
  <si>
    <t>МБОУ «СШ № 23 с УИИЯ»</t>
  </si>
  <si>
    <t>https://nsportal.ru/kudryavtseva-natalya</t>
  </si>
  <si>
    <t>Кудрявцева Наталья Юрьевна</t>
  </si>
  <si>
    <t>МБОУ «СШ № 13»</t>
  </si>
  <si>
    <t>https://makarnatali10.blogspot.com/</t>
  </si>
  <si>
    <t>Макарова Наталья Владимировна</t>
  </si>
  <si>
    <t>МБОУ «СШ № 10»</t>
  </si>
  <si>
    <t>https://nsportal.ru/orinskaya-irina-viktorovna</t>
  </si>
  <si>
    <t>Оринская Ирина Викторовна</t>
  </si>
  <si>
    <t>учитель географии</t>
  </si>
  <si>
    <t>МБОУ «СШ № 30 с УИОП»</t>
  </si>
  <si>
    <t>Вербицкая Зоя Вячеславовна</t>
  </si>
  <si>
    <t>учитель русского языка и литературы</t>
  </si>
  <si>
    <t>МБОУ «СШ № 12»</t>
  </si>
  <si>
    <t>https://infourok.ru/user/esipovich-irina-alekseevna</t>
  </si>
  <si>
    <t>https://zoyaverbitskaya.wixsite.com/main</t>
  </si>
  <si>
    <t>1. Видеоинтервью</t>
  </si>
  <si>
    <t>2. Образовательный проект</t>
  </si>
  <si>
    <t xml:space="preserve">Всего по 1 конкурсному мероприятию (max=20 баллов) </t>
  </si>
  <si>
    <t xml:space="preserve">Всего по 2 конкурсному мероприятию (max=45 баллов) </t>
  </si>
  <si>
    <t xml:space="preserve">Общая сумма по конкурсным мероприятиям (max=65 баллов) </t>
  </si>
  <si>
    <r>
      <rPr>
        <b/>
        <sz val="6"/>
        <rFont val="Arial"/>
        <family val="2"/>
        <charset val="204"/>
      </rPr>
      <t xml:space="preserve">Шкала оценивания: </t>
    </r>
    <r>
      <rPr>
        <sz val="6"/>
        <rFont val="Arial"/>
        <family val="2"/>
        <charset val="204"/>
      </rPr>
      <t xml:space="preserve">
</t>
    </r>
    <r>
      <rPr>
        <b/>
        <sz val="6"/>
        <rFont val="Arial"/>
        <family val="2"/>
        <charset val="204"/>
      </rPr>
      <t>Испытание "Видеоинтервью"</t>
    </r>
    <r>
      <rPr>
        <sz val="6"/>
        <rFont val="Arial"/>
        <family val="2"/>
        <charset val="204"/>
      </rPr>
      <t xml:space="preserve">
4-5 баллов – четкая выраженность критерия
2-3 балла – критерий выражен в значительной степени
1 балл – критерий выражен в незначительной степени
0 баллов – отсутствие критерия
</t>
    </r>
    <r>
      <rPr>
        <b/>
        <sz val="6"/>
        <rFont val="Arial"/>
        <family val="2"/>
        <charset val="204"/>
      </rPr>
      <t>Испытание "Образовательный проект"</t>
    </r>
    <r>
      <rPr>
        <sz val="6"/>
        <rFont val="Arial"/>
        <family val="2"/>
        <charset val="204"/>
      </rPr>
      <t xml:space="preserve">
4-5 баллов – четкая выраженность критерия
2-3 балла – критерий выражен в значительной степени
1 балл – критерий выражен в незначительной степени
0 баллов – отсутствие критерия</t>
    </r>
  </si>
  <si>
    <t xml:space="preserve">Всего по конкурсному мероприятию (max=45 баллов) </t>
  </si>
  <si>
    <t xml:space="preserve">Всего по конкурсному мероприятию (max=25 баллов) </t>
  </si>
  <si>
    <t>2. Практичность, доступность, применимость</t>
  </si>
  <si>
    <t>1. Авторская новизна и оригинальность</t>
  </si>
  <si>
    <t>3. Соответствие ФГОС ДО</t>
  </si>
  <si>
    <t>1. Содержательность: актуальность, информативность, тематическая организованность контента; отражение опыта работы конкурсанта и практическая значимость материалов; культура представления информации</t>
  </si>
  <si>
    <t>2. Концептуальность и эргономичность: соответствие типа ресурса его содержанию; доступность использования; обеспечение обратной связи</t>
  </si>
  <si>
    <t>Критерии оценивания: 
5 баллов – четкая выраженность критерия
3-4 балла – критерий выражен в значительной степени
1-2 балла – критерий выражен в незначительной степени
0 баллов – отсутствие критерия
Максимальное кол-во баллов за оценивание Образовательного проекта – 45 баллов</t>
  </si>
  <si>
    <t>Должность</t>
  </si>
  <si>
    <t>Наименование образовательной организации</t>
  </si>
  <si>
    <t>Оценка выполнения конкурсного задания осуществляется по 2 критериям. По первому критерию выставляется максимально 15 баллов, по второму критерию 10 баллов. Максимальный общий балл - 25.</t>
  </si>
  <si>
    <t>Дата: _________________
ФИО эксперта: _____________________________________________________________________________                          Подпись: _______________________</t>
  </si>
  <si>
    <t>Дата: _________________
ФИО эксперта: ___________________________________________________________________________________________                          Подпись: _______________________</t>
  </si>
  <si>
    <t>Дата: _________________
ФИО эксперта: _______________________________________________________________________________________________                          Подпись: _______________________</t>
  </si>
  <si>
    <t>Наименование 
образовательной организации</t>
  </si>
  <si>
    <t xml:space="preserve">Должность </t>
  </si>
  <si>
    <t xml:space="preserve">Всего по конкурсному мероприятию (max=30 баллов) </t>
  </si>
  <si>
    <t>Наименование
 образовательной организации</t>
  </si>
  <si>
    <t>БЛАНК ЭКСПЕРТНОГО ЛИСТА
по оценке конкурсного испытания «Педагогическая находка», представленного на заочный этап конкурса «Педагог года города Нижневартовска - 2023»
Конкурс «Воспитатель года»</t>
  </si>
  <si>
    <t xml:space="preserve">Всего по конкурсному мероприятию (max=10 баллов) </t>
  </si>
  <si>
    <t>Содержательность представленной информации</t>
  </si>
  <si>
    <t>Творческий подход к демонстрации педагогической индивидуальности</t>
  </si>
  <si>
    <t>БЛАНК ЭКСПЕРТНОГО ЛИСТА
по оценке образовательного проекта педагога, представленного на заочный этап конкурса «Педагог года города Нижневартовска - 2023»
Конкурс «Воспитатель года»</t>
  </si>
  <si>
    <t>БЛАНК ЭКСПЕРТНОГО ЛИСТА
по оценке интернет-портфолио педагога, представленного на заочный этап конкурса «Педагог года города Нижневартовска - 2023»
Конкурс «Воспитатель года»</t>
  </si>
  <si>
    <t>БЛАНК ЭКСПЕРТНОГО ЛИСТА
по оценке "Медиавизитки" педагога, представленной на заочный этап конкурса «Педагог года города Нижневартовска - 2023»
Конкурс «Воспитатель года»</t>
  </si>
  <si>
    <t>Критерии оценивания: 
10 баллов – четкая выраженность критерия
6-9 баллов – критерий выражен в значительной степени
1-5 баллов – критерий выражен в незначительной степени
0 баллов – отсутствие критерия
Максимальное кол-во баллов за оценивание конкурсного испытания «Педагогическая находка» – 30 баллов</t>
  </si>
  <si>
    <t>Терентьева Лариса Борисовна</t>
  </si>
  <si>
    <t>Воспитатель</t>
  </si>
  <si>
    <t>Гостева Ольга Николаевна</t>
  </si>
  <si>
    <t>воспитатель</t>
  </si>
  <si>
    <t>МАДОУ г. Нижневартовска ДС № 17 «Ладушки»</t>
  </si>
  <si>
    <t>Воробьева Любовь Михайловна</t>
  </si>
  <si>
    <t>МАДОУ г. Нижневартовска ДС № 4 «Сказка»</t>
  </si>
  <si>
    <t>Аббазова Миляуша Наиловна</t>
  </si>
  <si>
    <t>Петрова Марина Дмитриевна</t>
  </si>
  <si>
    <t>Каракаш Наталья Анатольевна</t>
  </si>
  <si>
    <t>Дергунова Юлия Анатольевна</t>
  </si>
  <si>
    <t>МАДОУ г. Нижневартовска ДС № 49 «Родничок»</t>
  </si>
  <si>
    <t>Старицина Вероника Михайловна</t>
  </si>
  <si>
    <t>МАДОУ г. Нижневартовска ДС № 52 «Самолетик»</t>
  </si>
  <si>
    <t>МАДОУ г. Нижневартовска ДС № 38 «Домовёнок»</t>
  </si>
  <si>
    <t>Акимова Елена Степановна</t>
  </si>
  <si>
    <t>МАДОУ г. Нижневартовска ДС № 68 «Ромашка»</t>
  </si>
  <si>
    <t>Горькавая Наталья Сергеевна</t>
  </si>
  <si>
    <t>МАДОУ г. Нижневартовска ДС № 62 «Журавушка»</t>
  </si>
  <si>
    <t>Исламгулова Наталья Ивановна</t>
  </si>
  <si>
    <t>МАДОУ г. Нижневартовска ДС № 29 «Ёлочка»</t>
  </si>
  <si>
    <t>Зайцева Юлия Александровна</t>
  </si>
  <si>
    <t>МАДОУ г. Нижневартовска ДС № 37 «Дружная семейка»</t>
  </si>
  <si>
    <t xml:space="preserve">Фомина Галина Николаевна </t>
  </si>
  <si>
    <t xml:space="preserve">Осколкова Яна Владимировна </t>
  </si>
  <si>
    <t>Меджидова Рена Меджидовна</t>
  </si>
  <si>
    <t>Франчук Татьяна Валентиновна</t>
  </si>
  <si>
    <t>Сингаевская Олеся Владимировна</t>
  </si>
  <si>
    <t>Лискина Эльвира Юрьевна</t>
  </si>
  <si>
    <t xml:space="preserve">Саидова Абидат Байравовна </t>
  </si>
  <si>
    <t>воспитатель группы общеразвивающей направленности для детей старшего дошкольного возраста от 5 лет до ООО</t>
  </si>
  <si>
    <t>МАДОУ г. Нижневартовска ДС № 32 «Брусничка»</t>
  </si>
  <si>
    <t xml:space="preserve">МБДОУ ДС № 67 «Умка» </t>
  </si>
  <si>
    <t xml:space="preserve">МАДОУ г. Нижневартовска ДС № 86 «Былинушка» </t>
  </si>
  <si>
    <t>МБДОУ ДС № 56 «Северяночка»</t>
  </si>
  <si>
    <t xml:space="preserve">МБДОУ ДС № 9 «Малахитовая шкатулка» </t>
  </si>
  <si>
    <t>МБДОУ ДС № 27 «Филиппок»</t>
  </si>
  <si>
    <t>МАДОУ г. Нижневартовска ДС № 69 «Светофорчик»</t>
  </si>
  <si>
    <t>музыкальный руководитель</t>
  </si>
  <si>
    <t>инструктор по физической культуре</t>
  </si>
  <si>
    <t xml:space="preserve">Критерии оценивания: 
5 баллов – четкая выраженность критерия
3-4 балла – критерий выражен в значительной степени
1-2 балла – критерий выражен в незначительной степени
0 баллов – отсутствие критерия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</si>
</sst>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04"/>
      <scheme val="minor"/>
    </font>
    <font>
      <b/>
      <sz val="6"/>
      <color theme="1"/>
      <name val="Arial"/>
      <family val="2"/>
      <charset val="204"/>
    </font>
    <font>
      <sz val="6"/>
      <color theme="1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b/>
      <sz val="8"/>
      <color theme="1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b/>
      <sz val="8"/>
      <name val="Arial"/>
      <family val="2"/>
      <charset val="204"/>
    </font>
    <font>
      <b/>
      <sz val="6"/>
      <name val="Arial"/>
      <family val="2"/>
      <charset val="204"/>
    </font>
    <font>
      <sz val="6"/>
      <name val="Arial"/>
      <family val="2"/>
      <charset val="204"/>
    </font>
    <font>
      <b/>
      <sz val="11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u/>
      <sz val="6"/>
      <color theme="10"/>
      <name val="Calibri"/>
      <family val="2"/>
      <charset val="204"/>
    </font>
    <font>
      <sz val="6"/>
      <color rgb="FF333333"/>
      <name val="Arial"/>
      <family val="2"/>
      <charset val="204"/>
    </font>
    <font>
      <u/>
      <sz val="6"/>
      <color theme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77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textRotation="90" wrapText="1"/>
    </xf>
    <xf numFmtId="0" fontId="2" fillId="0" borderId="0" xfId="0" applyFont="1" applyBorder="1" applyAlignment="1">
      <alignment textRotation="90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textRotation="90" wrapText="1"/>
    </xf>
    <xf numFmtId="0" fontId="8" fillId="0" borderId="1" xfId="0" applyFont="1" applyBorder="1" applyAlignment="1">
      <alignment horizontal="left" textRotation="90" wrapText="1"/>
    </xf>
    <xf numFmtId="0" fontId="8" fillId="0" borderId="0" xfId="0" applyFont="1" applyAlignment="1">
      <alignment textRotation="90" wrapText="1"/>
    </xf>
    <xf numFmtId="0" fontId="8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wrapText="1"/>
    </xf>
    <xf numFmtId="0" fontId="1" fillId="0" borderId="7" xfId="0" applyFont="1" applyBorder="1" applyAlignment="1">
      <alignment vertical="center" wrapText="1"/>
    </xf>
    <xf numFmtId="0" fontId="12" fillId="0" borderId="1" xfId="1" applyFont="1" applyBorder="1" applyAlignment="1" applyProtection="1">
      <alignment horizontal="center" vertical="center"/>
    </xf>
    <xf numFmtId="0" fontId="2" fillId="0" borderId="1" xfId="0" applyFont="1" applyFill="1" applyBorder="1" applyAlignment="1">
      <alignment horizontal="justify" vertical="center" wrapText="1"/>
    </xf>
    <xf numFmtId="0" fontId="8" fillId="0" borderId="0" xfId="0" applyFont="1" applyBorder="1" applyAlignment="1">
      <alignment vertical="center" wrapText="1"/>
    </xf>
    <xf numFmtId="0" fontId="2" fillId="0" borderId="0" xfId="0" applyFont="1" applyFill="1" applyAlignment="1">
      <alignment wrapText="1"/>
    </xf>
    <xf numFmtId="0" fontId="14" fillId="0" borderId="1" xfId="1" applyFont="1" applyFill="1" applyBorder="1" applyAlignment="1" applyProtection="1">
      <alignment horizontal="center" vertical="center" wrapText="1"/>
    </xf>
    <xf numFmtId="0" fontId="14" fillId="0" borderId="1" xfId="1" applyFont="1" applyFill="1" applyBorder="1" applyAlignment="1" applyProtection="1">
      <alignment horizontal="left" vertical="center" wrapText="1"/>
    </xf>
    <xf numFmtId="0" fontId="13" fillId="0" borderId="1" xfId="0" applyFont="1" applyBorder="1" applyAlignment="1">
      <alignment vertical="center" wrapText="1"/>
    </xf>
    <xf numFmtId="0" fontId="8" fillId="0" borderId="1" xfId="1" applyFont="1" applyBorder="1" applyAlignment="1" applyProtection="1">
      <alignment vertical="center" wrapText="1"/>
    </xf>
    <xf numFmtId="0" fontId="13" fillId="0" borderId="1" xfId="0" applyFont="1" applyFill="1" applyBorder="1" applyAlignment="1">
      <alignment vertical="center" wrapText="1"/>
    </xf>
    <xf numFmtId="0" fontId="8" fillId="0" borderId="1" xfId="1" applyFont="1" applyFill="1" applyBorder="1" applyAlignment="1" applyProtection="1">
      <alignment vertical="center" wrapText="1"/>
    </xf>
    <xf numFmtId="0" fontId="1" fillId="0" borderId="0" xfId="0" applyFont="1" applyBorder="1" applyAlignment="1">
      <alignment horizontal="left" vertical="top" wrapText="1"/>
    </xf>
    <xf numFmtId="0" fontId="8" fillId="0" borderId="1" xfId="1" applyFont="1" applyFill="1" applyBorder="1" applyAlignment="1" applyProtection="1">
      <alignment horizontal="center" vertical="center" wrapText="1"/>
    </xf>
    <xf numFmtId="0" fontId="1" fillId="0" borderId="0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Font="1"/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 applyProtection="1">
      <alignment vertical="center" wrapText="1"/>
      <protection locked="0"/>
    </xf>
    <xf numFmtId="0" fontId="2" fillId="0" borderId="1" xfId="0" applyFont="1" applyFill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2" fillId="0" borderId="0" xfId="0" applyFont="1" applyBorder="1" applyAlignment="1" applyProtection="1">
      <alignment horizontal="left" vertical="center" wrapText="1"/>
      <protection locked="0"/>
    </xf>
    <xf numFmtId="0" fontId="8" fillId="0" borderId="4" xfId="0" applyFont="1" applyBorder="1" applyAlignment="1">
      <alignment horizontal="center" textRotation="90" wrapText="1"/>
    </xf>
    <xf numFmtId="0" fontId="8" fillId="0" borderId="5" xfId="0" applyFont="1" applyBorder="1" applyAlignment="1">
      <alignment horizontal="center" textRotation="90" wrapText="1"/>
    </xf>
    <xf numFmtId="0" fontId="2" fillId="0" borderId="7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top" wrapText="1"/>
    </xf>
    <xf numFmtId="0" fontId="8" fillId="0" borderId="4" xfId="0" applyFont="1" applyBorder="1" applyAlignment="1">
      <alignment horizontal="center" vertical="center" textRotation="90" wrapText="1"/>
    </xf>
    <xf numFmtId="0" fontId="8" fillId="0" borderId="5" xfId="0" applyFont="1" applyBorder="1" applyAlignment="1">
      <alignment horizontal="center" vertical="center" textRotation="90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textRotation="90" wrapText="1"/>
    </xf>
    <xf numFmtId="0" fontId="1" fillId="0" borderId="5" xfId="0" applyFont="1" applyBorder="1" applyAlignment="1">
      <alignment horizontal="center" textRotation="90" wrapText="1"/>
    </xf>
    <xf numFmtId="0" fontId="2" fillId="0" borderId="4" xfId="0" applyFont="1" applyBorder="1" applyAlignment="1">
      <alignment horizontal="center" textRotation="90" wrapText="1"/>
    </xf>
    <xf numFmtId="0" fontId="2" fillId="0" borderId="5" xfId="0" applyFont="1" applyBorder="1" applyAlignment="1">
      <alignment horizontal="center" textRotation="90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9" fillId="0" borderId="1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https://pg2021.edu-nv.ru/component/fabrik/details/1/167?Itemid=" TargetMode="External"/><Relationship Id="rId2" Type="http://schemas.openxmlformats.org/officeDocument/2006/relationships/hyperlink" Target="https://pg2021.edu-nv.ru/component/fabrik/details/1/144?Itemid=" TargetMode="External"/><Relationship Id="rId1" Type="http://schemas.openxmlformats.org/officeDocument/2006/relationships/hyperlink" Target="https://www.vershinin-roman.com/" TargetMode="External"/><Relationship Id="rId6" Type="http://schemas.openxmlformats.org/officeDocument/2006/relationships/printerSettings" Target="../printerSettings/printerSettings5.bin"/><Relationship Id="rId5" Type="http://schemas.openxmlformats.org/officeDocument/2006/relationships/hyperlink" Target="https://istorikgrig.ucoz.net/" TargetMode="External"/><Relationship Id="rId4" Type="http://schemas.openxmlformats.org/officeDocument/2006/relationships/hyperlink" Target="https://pg2021.edu-nv.ru/eng14-tvd.ucoz.ne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5"/>
  <sheetViews>
    <sheetView tabSelected="1" view="pageBreakPreview" topLeftCell="A15" zoomScale="145" zoomScaleNormal="100" zoomScaleSheetLayoutView="145" workbookViewId="0">
      <selection activeCell="J23" sqref="J23"/>
    </sheetView>
  </sheetViews>
  <sheetFormatPr defaultRowHeight="14.4" x14ac:dyDescent="0.3"/>
  <cols>
    <col min="1" max="1" width="3" customWidth="1"/>
    <col min="2" max="2" width="19.6640625" customWidth="1"/>
    <col min="3" max="3" width="18.33203125" customWidth="1"/>
    <col min="4" max="4" width="22.88671875" customWidth="1"/>
    <col min="5" max="5" width="13.5546875" customWidth="1"/>
    <col min="6" max="6" width="12.109375" customWidth="1"/>
    <col min="7" max="8" width="10.6640625" customWidth="1"/>
  </cols>
  <sheetData>
    <row r="1" spans="1:16" s="36" customFormat="1" ht="30" customHeight="1" x14ac:dyDescent="0.3">
      <c r="A1" s="47" t="s">
        <v>98</v>
      </c>
      <c r="B1" s="47"/>
      <c r="C1" s="47"/>
      <c r="D1" s="47"/>
      <c r="E1" s="47"/>
      <c r="F1" s="47"/>
      <c r="G1" s="47"/>
      <c r="H1" s="47"/>
      <c r="I1" s="1"/>
      <c r="J1" s="1"/>
      <c r="K1" s="1"/>
      <c r="L1" s="1"/>
      <c r="M1" s="1"/>
      <c r="N1" s="1"/>
      <c r="O1" s="1"/>
      <c r="P1" s="1"/>
    </row>
    <row r="2" spans="1:16" s="36" customFormat="1" ht="30" customHeight="1" x14ac:dyDescent="0.3">
      <c r="A2" s="48" t="s">
        <v>86</v>
      </c>
      <c r="B2" s="48"/>
      <c r="C2" s="48"/>
      <c r="D2" s="48"/>
      <c r="E2" s="48"/>
      <c r="F2" s="48"/>
      <c r="G2" s="48"/>
      <c r="H2" s="48"/>
      <c r="I2" s="39"/>
      <c r="J2" s="39"/>
      <c r="K2" s="39"/>
      <c r="L2" s="39"/>
      <c r="M2" s="39"/>
      <c r="N2" s="39"/>
      <c r="O2" s="39"/>
      <c r="P2" s="39"/>
    </row>
    <row r="3" spans="1:16" s="36" customFormat="1" x14ac:dyDescent="0.3">
      <c r="A3" s="51" t="s">
        <v>85</v>
      </c>
      <c r="B3" s="51"/>
      <c r="C3" s="51"/>
      <c r="D3" s="51"/>
      <c r="E3" s="51"/>
      <c r="F3" s="51"/>
      <c r="G3" s="51"/>
      <c r="H3" s="51"/>
      <c r="I3" s="1"/>
      <c r="J3" s="1"/>
      <c r="K3" s="1"/>
      <c r="L3" s="1"/>
      <c r="M3" s="1"/>
      <c r="N3" s="1"/>
      <c r="O3" s="1"/>
      <c r="P3" s="1"/>
    </row>
    <row r="4" spans="1:16" ht="27" customHeight="1" x14ac:dyDescent="0.3">
      <c r="A4" s="41" t="s">
        <v>0</v>
      </c>
      <c r="B4" s="41" t="s">
        <v>1</v>
      </c>
      <c r="C4" s="41" t="s">
        <v>83</v>
      </c>
      <c r="D4" s="41" t="s">
        <v>84</v>
      </c>
      <c r="E4" s="49" t="s">
        <v>80</v>
      </c>
      <c r="F4" s="49" t="s">
        <v>81</v>
      </c>
      <c r="G4" s="41" t="s">
        <v>76</v>
      </c>
      <c r="H4" s="41" t="s">
        <v>30</v>
      </c>
      <c r="I4" s="1"/>
      <c r="J4" s="1"/>
      <c r="K4" s="1"/>
      <c r="L4" s="1"/>
      <c r="M4" s="1"/>
      <c r="N4" s="1"/>
      <c r="O4" s="1"/>
      <c r="P4" s="1"/>
    </row>
    <row r="5" spans="1:16" ht="89.4" customHeight="1" x14ac:dyDescent="0.3">
      <c r="A5" s="42"/>
      <c r="B5" s="42"/>
      <c r="C5" s="42"/>
      <c r="D5" s="42"/>
      <c r="E5" s="50"/>
      <c r="F5" s="50"/>
      <c r="G5" s="42"/>
      <c r="H5" s="42"/>
      <c r="I5" s="3"/>
      <c r="J5" s="3"/>
      <c r="K5" s="3"/>
      <c r="L5" s="3"/>
      <c r="M5" s="3"/>
      <c r="N5" s="3"/>
      <c r="O5" s="3"/>
      <c r="P5" s="3"/>
    </row>
    <row r="6" spans="1:16" ht="25.5" customHeight="1" x14ac:dyDescent="0.3">
      <c r="A6" s="32">
        <v>1</v>
      </c>
      <c r="B6" s="40" t="s">
        <v>101</v>
      </c>
      <c r="C6" s="7" t="s">
        <v>104</v>
      </c>
      <c r="D6" s="7" t="s">
        <v>132</v>
      </c>
      <c r="E6" s="23"/>
      <c r="F6" s="23"/>
      <c r="G6" s="33">
        <f>SUM(E6:F6)</f>
        <v>0</v>
      </c>
      <c r="H6" s="20"/>
      <c r="I6" s="1"/>
      <c r="J6" s="1"/>
      <c r="K6" s="1"/>
      <c r="L6" s="1"/>
      <c r="M6" s="1"/>
      <c r="N6" s="1"/>
      <c r="O6" s="1"/>
      <c r="P6" s="1"/>
    </row>
    <row r="7" spans="1:16" ht="23.25" customHeight="1" x14ac:dyDescent="0.3">
      <c r="A7" s="32">
        <v>2</v>
      </c>
      <c r="B7" s="40" t="s">
        <v>103</v>
      </c>
      <c r="C7" s="7" t="s">
        <v>104</v>
      </c>
      <c r="D7" s="7" t="s">
        <v>105</v>
      </c>
      <c r="E7" s="23"/>
      <c r="F7" s="23"/>
      <c r="G7" s="35">
        <f t="shared" ref="G7:G24" si="0">SUM(E7:F7)</f>
        <v>0</v>
      </c>
      <c r="H7" s="20"/>
      <c r="I7" s="1"/>
      <c r="J7" s="1"/>
      <c r="K7" s="1"/>
      <c r="L7" s="1"/>
      <c r="M7" s="1"/>
      <c r="N7" s="1"/>
      <c r="O7" s="1"/>
      <c r="P7" s="1"/>
    </row>
    <row r="8" spans="1:16" ht="21.75" customHeight="1" x14ac:dyDescent="0.3">
      <c r="A8" s="34">
        <v>3</v>
      </c>
      <c r="B8" s="40" t="s">
        <v>106</v>
      </c>
      <c r="C8" s="7" t="s">
        <v>104</v>
      </c>
      <c r="D8" s="7" t="s">
        <v>107</v>
      </c>
      <c r="E8" s="23"/>
      <c r="F8" s="23"/>
      <c r="G8" s="35">
        <f t="shared" si="0"/>
        <v>0</v>
      </c>
      <c r="H8" s="20"/>
      <c r="I8" s="1"/>
      <c r="J8" s="1"/>
      <c r="K8" s="1"/>
      <c r="L8" s="1"/>
      <c r="M8" s="1"/>
      <c r="N8" s="1"/>
      <c r="O8" s="1"/>
      <c r="P8" s="1"/>
    </row>
    <row r="9" spans="1:16" ht="23.25" customHeight="1" x14ac:dyDescent="0.3">
      <c r="A9" s="34">
        <v>4</v>
      </c>
      <c r="B9" s="40" t="s">
        <v>108</v>
      </c>
      <c r="C9" s="7" t="s">
        <v>104</v>
      </c>
      <c r="D9" s="7" t="s">
        <v>133</v>
      </c>
      <c r="E9" s="23"/>
      <c r="F9" s="23"/>
      <c r="G9" s="35">
        <f t="shared" si="0"/>
        <v>0</v>
      </c>
      <c r="H9" s="20"/>
      <c r="I9" s="1"/>
      <c r="J9" s="1"/>
      <c r="K9" s="1"/>
      <c r="L9" s="1"/>
      <c r="M9" s="1"/>
      <c r="N9" s="1"/>
      <c r="O9" s="1"/>
      <c r="P9" s="1"/>
    </row>
    <row r="10" spans="1:16" ht="23.25" customHeight="1" x14ac:dyDescent="0.3">
      <c r="A10" s="34">
        <v>5</v>
      </c>
      <c r="B10" s="40" t="s">
        <v>109</v>
      </c>
      <c r="C10" s="7" t="s">
        <v>104</v>
      </c>
      <c r="D10" s="7" t="s">
        <v>133</v>
      </c>
      <c r="E10" s="23"/>
      <c r="F10" s="23"/>
      <c r="G10" s="35">
        <f t="shared" si="0"/>
        <v>0</v>
      </c>
      <c r="H10" s="20"/>
      <c r="I10" s="1"/>
      <c r="J10" s="1"/>
      <c r="K10" s="1"/>
      <c r="L10" s="1"/>
      <c r="M10" s="1"/>
      <c r="N10" s="1"/>
      <c r="O10" s="1"/>
      <c r="P10" s="1"/>
    </row>
    <row r="11" spans="1:16" ht="23.25" customHeight="1" x14ac:dyDescent="0.3">
      <c r="A11" s="34">
        <v>6</v>
      </c>
      <c r="B11" s="40" t="s">
        <v>110</v>
      </c>
      <c r="C11" s="7" t="s">
        <v>104</v>
      </c>
      <c r="D11" s="7" t="s">
        <v>107</v>
      </c>
      <c r="E11" s="23"/>
      <c r="F11" s="23"/>
      <c r="G11" s="35">
        <f t="shared" si="0"/>
        <v>0</v>
      </c>
      <c r="H11" s="20"/>
      <c r="I11" s="1"/>
      <c r="J11" s="1"/>
      <c r="K11" s="1"/>
      <c r="L11" s="1"/>
      <c r="M11" s="1"/>
      <c r="N11" s="1"/>
      <c r="O11" s="1"/>
      <c r="P11" s="1"/>
    </row>
    <row r="12" spans="1:16" ht="23.25" customHeight="1" x14ac:dyDescent="0.3">
      <c r="A12" s="34">
        <v>7</v>
      </c>
      <c r="B12" s="40" t="s">
        <v>111</v>
      </c>
      <c r="C12" s="7" t="s">
        <v>104</v>
      </c>
      <c r="D12" s="7" t="s">
        <v>112</v>
      </c>
      <c r="E12" s="23"/>
      <c r="F12" s="23"/>
      <c r="G12" s="35">
        <f t="shared" si="0"/>
        <v>0</v>
      </c>
      <c r="H12" s="20"/>
      <c r="I12" s="1"/>
      <c r="J12" s="1"/>
      <c r="K12" s="1"/>
      <c r="L12" s="1"/>
      <c r="M12" s="1"/>
      <c r="N12" s="1"/>
      <c r="O12" s="1"/>
      <c r="P12" s="1"/>
    </row>
    <row r="13" spans="1:16" ht="23.25" customHeight="1" x14ac:dyDescent="0.3">
      <c r="A13" s="34">
        <v>8</v>
      </c>
      <c r="B13" s="40" t="s">
        <v>113</v>
      </c>
      <c r="C13" s="7" t="s">
        <v>104</v>
      </c>
      <c r="D13" s="7" t="s">
        <v>114</v>
      </c>
      <c r="E13" s="23"/>
      <c r="F13" s="23"/>
      <c r="G13" s="35">
        <f t="shared" si="0"/>
        <v>0</v>
      </c>
      <c r="H13" s="20"/>
      <c r="I13" s="1"/>
      <c r="J13" s="1"/>
      <c r="K13" s="1"/>
      <c r="L13" s="1"/>
      <c r="M13" s="1"/>
      <c r="N13" s="1"/>
      <c r="O13" s="1"/>
      <c r="P13" s="1"/>
    </row>
    <row r="14" spans="1:16" ht="23.25" customHeight="1" x14ac:dyDescent="0.3">
      <c r="A14" s="34">
        <v>9</v>
      </c>
      <c r="B14" s="40" t="s">
        <v>124</v>
      </c>
      <c r="C14" s="7" t="s">
        <v>131</v>
      </c>
      <c r="D14" s="7" t="s">
        <v>115</v>
      </c>
      <c r="E14" s="23"/>
      <c r="F14" s="23"/>
      <c r="G14" s="35">
        <f t="shared" si="0"/>
        <v>0</v>
      </c>
      <c r="H14" s="20"/>
      <c r="I14" s="1"/>
      <c r="J14" s="1"/>
      <c r="K14" s="1"/>
      <c r="L14" s="1"/>
      <c r="M14" s="1"/>
      <c r="N14" s="1"/>
      <c r="O14" s="1"/>
      <c r="P14" s="1"/>
    </row>
    <row r="15" spans="1:16" ht="23.25" customHeight="1" x14ac:dyDescent="0.3">
      <c r="A15" s="34">
        <v>10</v>
      </c>
      <c r="B15" s="40" t="s">
        <v>125</v>
      </c>
      <c r="C15" s="7" t="s">
        <v>102</v>
      </c>
      <c r="D15" s="7" t="s">
        <v>123</v>
      </c>
      <c r="E15" s="23"/>
      <c r="F15" s="23"/>
      <c r="G15" s="35">
        <f t="shared" si="0"/>
        <v>0</v>
      </c>
      <c r="H15" s="20"/>
      <c r="I15" s="1"/>
      <c r="J15" s="1"/>
      <c r="K15" s="1"/>
      <c r="L15" s="1"/>
      <c r="M15" s="1"/>
      <c r="N15" s="1"/>
      <c r="O15" s="1"/>
      <c r="P15" s="1"/>
    </row>
    <row r="16" spans="1:16" ht="20.25" customHeight="1" x14ac:dyDescent="0.3">
      <c r="A16" s="34">
        <v>11</v>
      </c>
      <c r="B16" s="40" t="s">
        <v>116</v>
      </c>
      <c r="C16" s="7" t="s">
        <v>104</v>
      </c>
      <c r="D16" s="7" t="s">
        <v>117</v>
      </c>
      <c r="E16" s="23"/>
      <c r="F16" s="23"/>
      <c r="G16" s="35">
        <f t="shared" si="0"/>
        <v>0</v>
      </c>
      <c r="H16" s="20"/>
      <c r="I16" s="1"/>
      <c r="J16" s="1"/>
      <c r="K16" s="1"/>
      <c r="L16" s="1"/>
      <c r="M16" s="1"/>
      <c r="N16" s="1"/>
      <c r="O16" s="1"/>
      <c r="P16" s="1"/>
    </row>
    <row r="17" spans="1:20" ht="23.25" customHeight="1" x14ac:dyDescent="0.3">
      <c r="A17" s="34">
        <v>12</v>
      </c>
      <c r="B17" s="40" t="s">
        <v>118</v>
      </c>
      <c r="C17" s="7" t="s">
        <v>104</v>
      </c>
      <c r="D17" s="7" t="s">
        <v>119</v>
      </c>
      <c r="E17" s="23"/>
      <c r="F17" s="23"/>
      <c r="G17" s="35">
        <f t="shared" si="0"/>
        <v>0</v>
      </c>
      <c r="H17" s="20"/>
      <c r="I17" s="1"/>
      <c r="J17" s="1"/>
      <c r="K17" s="1"/>
      <c r="L17" s="1"/>
      <c r="M17" s="1"/>
      <c r="N17" s="1"/>
      <c r="O17" s="1"/>
      <c r="P17" s="1"/>
    </row>
    <row r="18" spans="1:20" ht="23.25" customHeight="1" x14ac:dyDescent="0.3">
      <c r="A18" s="34">
        <v>13</v>
      </c>
      <c r="B18" s="40" t="s">
        <v>120</v>
      </c>
      <c r="C18" s="7" t="s">
        <v>104</v>
      </c>
      <c r="D18" s="7" t="s">
        <v>121</v>
      </c>
      <c r="E18" s="23"/>
      <c r="F18" s="23"/>
      <c r="G18" s="35">
        <f t="shared" si="0"/>
        <v>0</v>
      </c>
      <c r="H18" s="20"/>
      <c r="I18" s="1"/>
      <c r="J18" s="1"/>
      <c r="K18" s="1"/>
      <c r="L18" s="1"/>
      <c r="M18" s="1"/>
      <c r="N18" s="1"/>
      <c r="O18" s="1"/>
      <c r="P18" s="1"/>
    </row>
    <row r="19" spans="1:20" ht="21.75" customHeight="1" x14ac:dyDescent="0.3">
      <c r="A19" s="34">
        <v>14</v>
      </c>
      <c r="B19" s="40" t="s">
        <v>122</v>
      </c>
      <c r="C19" s="7" t="s">
        <v>104</v>
      </c>
      <c r="D19" s="7" t="s">
        <v>105</v>
      </c>
      <c r="E19" s="23"/>
      <c r="F19" s="23"/>
      <c r="G19" s="35">
        <f t="shared" si="0"/>
        <v>0</v>
      </c>
      <c r="H19" s="20"/>
      <c r="I19" s="1"/>
      <c r="J19" s="1"/>
      <c r="K19" s="1"/>
      <c r="L19" s="1"/>
      <c r="M19" s="1"/>
      <c r="N19" s="1"/>
      <c r="O19" s="1"/>
      <c r="P19" s="1"/>
    </row>
    <row r="20" spans="1:20" ht="23.25" customHeight="1" x14ac:dyDescent="0.3">
      <c r="A20" s="34">
        <v>15</v>
      </c>
      <c r="B20" s="40" t="s">
        <v>126</v>
      </c>
      <c r="C20" s="7" t="s">
        <v>139</v>
      </c>
      <c r="D20" s="7" t="s">
        <v>134</v>
      </c>
      <c r="E20" s="23"/>
      <c r="F20" s="23"/>
      <c r="G20" s="35">
        <f t="shared" si="0"/>
        <v>0</v>
      </c>
      <c r="H20" s="20"/>
      <c r="I20" s="1"/>
      <c r="J20" s="1"/>
      <c r="K20" s="1"/>
      <c r="L20" s="1"/>
      <c r="M20" s="1"/>
      <c r="N20" s="1"/>
      <c r="O20" s="1"/>
      <c r="P20" s="1"/>
    </row>
    <row r="21" spans="1:20" ht="23.25" customHeight="1" x14ac:dyDescent="0.3">
      <c r="A21" s="34">
        <v>16</v>
      </c>
      <c r="B21" s="40" t="s">
        <v>127</v>
      </c>
      <c r="C21" s="7" t="s">
        <v>104</v>
      </c>
      <c r="D21" s="7" t="s">
        <v>135</v>
      </c>
      <c r="E21" s="23"/>
      <c r="F21" s="23"/>
      <c r="G21" s="35">
        <f t="shared" si="0"/>
        <v>0</v>
      </c>
      <c r="H21" s="20"/>
      <c r="I21" s="1"/>
      <c r="J21" s="1"/>
      <c r="K21" s="1"/>
      <c r="L21" s="1"/>
      <c r="M21" s="1"/>
      <c r="N21" s="1"/>
      <c r="O21" s="1"/>
      <c r="P21" s="1"/>
    </row>
    <row r="22" spans="1:20" ht="23.25" customHeight="1" x14ac:dyDescent="0.3">
      <c r="A22" s="34">
        <v>17</v>
      </c>
      <c r="B22" s="40" t="s">
        <v>128</v>
      </c>
      <c r="C22" s="7" t="s">
        <v>139</v>
      </c>
      <c r="D22" s="7" t="s">
        <v>136</v>
      </c>
      <c r="E22" s="23"/>
      <c r="F22" s="23"/>
      <c r="G22" s="35">
        <f t="shared" si="0"/>
        <v>0</v>
      </c>
      <c r="H22" s="20"/>
      <c r="I22" s="1"/>
      <c r="J22" s="1"/>
      <c r="K22" s="1"/>
      <c r="L22" s="1"/>
      <c r="M22" s="1"/>
      <c r="N22" s="1"/>
      <c r="O22" s="1"/>
      <c r="P22" s="1"/>
    </row>
    <row r="23" spans="1:20" ht="23.25" customHeight="1" x14ac:dyDescent="0.3">
      <c r="A23" s="34">
        <v>18</v>
      </c>
      <c r="B23" s="40" t="s">
        <v>129</v>
      </c>
      <c r="C23" s="7" t="s">
        <v>140</v>
      </c>
      <c r="D23" s="7" t="s">
        <v>137</v>
      </c>
      <c r="E23" s="23"/>
      <c r="F23" s="23"/>
      <c r="G23" s="35">
        <f t="shared" si="0"/>
        <v>0</v>
      </c>
      <c r="H23" s="20"/>
      <c r="I23" s="1"/>
      <c r="J23" s="1"/>
      <c r="K23" s="1"/>
      <c r="L23" s="1"/>
      <c r="M23" s="1"/>
      <c r="N23" s="1"/>
      <c r="O23" s="1"/>
      <c r="P23" s="1"/>
    </row>
    <row r="24" spans="1:20" ht="23.25" customHeight="1" x14ac:dyDescent="0.3">
      <c r="A24" s="34">
        <v>19</v>
      </c>
      <c r="B24" s="40" t="s">
        <v>130</v>
      </c>
      <c r="C24" s="7" t="s">
        <v>104</v>
      </c>
      <c r="D24" s="7" t="s">
        <v>138</v>
      </c>
      <c r="E24" s="23"/>
      <c r="F24" s="23"/>
      <c r="G24" s="35">
        <f t="shared" si="0"/>
        <v>0</v>
      </c>
      <c r="H24" s="20"/>
      <c r="I24" s="1"/>
      <c r="J24" s="1"/>
      <c r="K24" s="1"/>
      <c r="L24" s="1"/>
      <c r="M24" s="1"/>
      <c r="N24" s="1"/>
      <c r="O24" s="1"/>
      <c r="P24" s="1"/>
    </row>
    <row r="25" spans="1:20" s="1" customFormat="1" ht="33.75" customHeight="1" x14ac:dyDescent="0.2">
      <c r="A25" s="43" t="s">
        <v>19</v>
      </c>
      <c r="B25" s="44"/>
      <c r="C25" s="13" t="s">
        <v>9</v>
      </c>
      <c r="D25" s="45"/>
      <c r="E25" s="46"/>
      <c r="F25" s="46"/>
      <c r="G25" s="46"/>
      <c r="H25" s="46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</row>
  </sheetData>
  <sortState ref="B6:D23">
    <sortCondition ref="B6:B23"/>
  </sortState>
  <mergeCells count="13">
    <mergeCell ref="G4:G5"/>
    <mergeCell ref="H4:H5"/>
    <mergeCell ref="A25:B25"/>
    <mergeCell ref="D25:H25"/>
    <mergeCell ref="A1:H1"/>
    <mergeCell ref="A2:H2"/>
    <mergeCell ref="A4:A5"/>
    <mergeCell ref="B4:B5"/>
    <mergeCell ref="C4:C5"/>
    <mergeCell ref="D4:D5"/>
    <mergeCell ref="E4:E5"/>
    <mergeCell ref="F4:F5"/>
    <mergeCell ref="A3:H3"/>
  </mergeCells>
  <dataValidations count="2">
    <dataValidation type="list" allowBlank="1" showInputMessage="1" showErrorMessage="1" sqref="E6:E24">
      <formula1>"0,1,2,3,4,5,6,7,8,9,10,11,12,13,14,15"</formula1>
    </dataValidation>
    <dataValidation type="list" allowBlank="1" showInputMessage="1" showErrorMessage="1" sqref="F6:F24">
      <formula1>"0,1,2,3,4,5,6,7,8,9,10"</formula1>
    </dataValidation>
  </dataValidations>
  <pageMargins left="0.7" right="0.7" top="0.75" bottom="0.75" header="0.3" footer="0.3"/>
  <pageSetup paperSize="9" scale="77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6"/>
  <sheetViews>
    <sheetView view="pageBreakPreview" topLeftCell="A13" zoomScale="145" zoomScaleNormal="100" zoomScaleSheetLayoutView="145" workbookViewId="0">
      <selection activeCell="E24" sqref="E24"/>
    </sheetView>
  </sheetViews>
  <sheetFormatPr defaultRowHeight="14.4" x14ac:dyDescent="0.3"/>
  <cols>
    <col min="1" max="1" width="3" customWidth="1"/>
    <col min="2" max="2" width="16.88671875" customWidth="1"/>
    <col min="3" max="3" width="18.5546875" customWidth="1"/>
    <col min="4" max="4" width="20.88671875" customWidth="1"/>
    <col min="5" max="5" width="9.6640625" customWidth="1"/>
    <col min="6" max="6" width="5" customWidth="1"/>
    <col min="7" max="8" width="10.6640625" customWidth="1"/>
  </cols>
  <sheetData>
    <row r="1" spans="1:16" s="36" customFormat="1" ht="30" customHeight="1" x14ac:dyDescent="0.3">
      <c r="A1" s="47" t="s">
        <v>99</v>
      </c>
      <c r="B1" s="47"/>
      <c r="C1" s="47"/>
      <c r="D1" s="47"/>
      <c r="E1" s="47"/>
      <c r="F1" s="47"/>
      <c r="G1" s="47"/>
      <c r="H1" s="47"/>
      <c r="I1" s="1"/>
      <c r="J1" s="1"/>
      <c r="K1" s="1"/>
      <c r="L1" s="1"/>
      <c r="M1" s="1"/>
      <c r="N1" s="1"/>
      <c r="O1" s="1"/>
      <c r="P1" s="1"/>
    </row>
    <row r="2" spans="1:16" s="36" customFormat="1" ht="30" customHeight="1" x14ac:dyDescent="0.3">
      <c r="A2" s="48" t="s">
        <v>87</v>
      </c>
      <c r="B2" s="48"/>
      <c r="C2" s="48"/>
      <c r="D2" s="48"/>
      <c r="E2" s="48"/>
      <c r="F2" s="48"/>
      <c r="G2" s="48"/>
      <c r="H2" s="48"/>
      <c r="I2" s="39"/>
      <c r="J2" s="39"/>
      <c r="K2" s="39"/>
      <c r="L2" s="39"/>
      <c r="M2" s="39"/>
      <c r="N2" s="39"/>
      <c r="O2" s="39"/>
      <c r="P2" s="39"/>
    </row>
    <row r="3" spans="1:16" s="36" customFormat="1" ht="51" customHeight="1" x14ac:dyDescent="0.3">
      <c r="A3" s="52" t="s">
        <v>141</v>
      </c>
      <c r="B3" s="52"/>
      <c r="C3" s="52"/>
      <c r="D3" s="52"/>
      <c r="E3" s="38"/>
      <c r="F3" s="38"/>
      <c r="G3" s="38"/>
      <c r="H3" s="38"/>
      <c r="I3" s="17"/>
      <c r="J3" s="17"/>
      <c r="K3" s="17"/>
      <c r="L3" s="17"/>
      <c r="M3" s="17"/>
      <c r="N3" s="17"/>
      <c r="O3" s="17"/>
      <c r="P3" s="17"/>
    </row>
    <row r="4" spans="1:16" x14ac:dyDescent="0.3">
      <c r="A4" s="16"/>
      <c r="B4" s="15"/>
      <c r="C4" s="15"/>
      <c r="D4" s="15"/>
      <c r="E4" s="18"/>
      <c r="F4" s="18"/>
      <c r="G4" s="16"/>
      <c r="H4" s="16"/>
      <c r="I4" s="1"/>
      <c r="J4" s="1"/>
      <c r="K4" s="1"/>
      <c r="L4" s="1"/>
      <c r="M4" s="1"/>
      <c r="N4" s="1"/>
      <c r="O4" s="1"/>
      <c r="P4" s="1"/>
    </row>
    <row r="5" spans="1:16" ht="27" customHeight="1" x14ac:dyDescent="0.3">
      <c r="A5" s="41" t="s">
        <v>0</v>
      </c>
      <c r="B5" s="41" t="s">
        <v>1</v>
      </c>
      <c r="C5" s="41" t="s">
        <v>90</v>
      </c>
      <c r="D5" s="41" t="s">
        <v>18</v>
      </c>
      <c r="E5" s="53" t="s">
        <v>95</v>
      </c>
      <c r="F5" s="53" t="s">
        <v>96</v>
      </c>
      <c r="G5" s="41" t="s">
        <v>94</v>
      </c>
      <c r="H5" s="41" t="s">
        <v>30</v>
      </c>
      <c r="I5" s="1"/>
      <c r="J5" s="1"/>
      <c r="K5" s="1"/>
      <c r="L5" s="1"/>
      <c r="M5" s="1"/>
      <c r="N5" s="1"/>
      <c r="O5" s="1"/>
      <c r="P5" s="1"/>
    </row>
    <row r="6" spans="1:16" ht="89.4" customHeight="1" x14ac:dyDescent="0.3">
      <c r="A6" s="42"/>
      <c r="B6" s="42"/>
      <c r="C6" s="42"/>
      <c r="D6" s="42"/>
      <c r="E6" s="54"/>
      <c r="F6" s="54"/>
      <c r="G6" s="42"/>
      <c r="H6" s="42"/>
      <c r="I6" s="3"/>
      <c r="J6" s="3"/>
      <c r="K6" s="3"/>
      <c r="L6" s="3"/>
      <c r="M6" s="3"/>
      <c r="N6" s="3"/>
      <c r="O6" s="3"/>
      <c r="P6" s="3"/>
    </row>
    <row r="7" spans="1:16" ht="25.5" customHeight="1" x14ac:dyDescent="0.3">
      <c r="A7" s="34">
        <v>1</v>
      </c>
      <c r="B7" s="40" t="s">
        <v>101</v>
      </c>
      <c r="C7" s="7" t="s">
        <v>104</v>
      </c>
      <c r="D7" s="7" t="s">
        <v>132</v>
      </c>
      <c r="E7" s="23"/>
      <c r="F7" s="23"/>
      <c r="G7" s="14">
        <f t="shared" ref="G7:G25" si="0">SUM(E7:F7)</f>
        <v>0</v>
      </c>
      <c r="H7" s="20"/>
      <c r="I7" s="1"/>
      <c r="J7" s="1"/>
      <c r="K7" s="1"/>
      <c r="L7" s="1"/>
      <c r="M7" s="1"/>
      <c r="N7" s="1"/>
      <c r="O7" s="1"/>
      <c r="P7" s="1"/>
    </row>
    <row r="8" spans="1:16" ht="23.25" customHeight="1" x14ac:dyDescent="0.3">
      <c r="A8" s="34">
        <v>2</v>
      </c>
      <c r="B8" s="40" t="s">
        <v>103</v>
      </c>
      <c r="C8" s="7" t="s">
        <v>104</v>
      </c>
      <c r="D8" s="7" t="s">
        <v>105</v>
      </c>
      <c r="E8" s="23"/>
      <c r="F8" s="23"/>
      <c r="G8" s="35">
        <f t="shared" si="0"/>
        <v>0</v>
      </c>
      <c r="H8" s="20"/>
      <c r="I8" s="1"/>
      <c r="J8" s="1"/>
      <c r="K8" s="1"/>
      <c r="L8" s="1"/>
      <c r="M8" s="1"/>
      <c r="N8" s="1"/>
      <c r="O8" s="1"/>
      <c r="P8" s="1"/>
    </row>
    <row r="9" spans="1:16" ht="21.75" customHeight="1" x14ac:dyDescent="0.3">
      <c r="A9" s="34">
        <v>3</v>
      </c>
      <c r="B9" s="40" t="s">
        <v>106</v>
      </c>
      <c r="C9" s="7" t="s">
        <v>104</v>
      </c>
      <c r="D9" s="7" t="s">
        <v>107</v>
      </c>
      <c r="E9" s="23"/>
      <c r="F9" s="23"/>
      <c r="G9" s="35">
        <f t="shared" si="0"/>
        <v>0</v>
      </c>
      <c r="H9" s="20"/>
      <c r="I9" s="1"/>
      <c r="J9" s="1"/>
      <c r="K9" s="1"/>
      <c r="L9" s="1"/>
      <c r="M9" s="1"/>
      <c r="N9" s="1"/>
      <c r="O9" s="1"/>
      <c r="P9" s="1"/>
    </row>
    <row r="10" spans="1:16" ht="23.25" customHeight="1" x14ac:dyDescent="0.3">
      <c r="A10" s="34">
        <v>4</v>
      </c>
      <c r="B10" s="40" t="s">
        <v>108</v>
      </c>
      <c r="C10" s="7" t="s">
        <v>104</v>
      </c>
      <c r="D10" s="7" t="s">
        <v>133</v>
      </c>
      <c r="E10" s="23"/>
      <c r="F10" s="23"/>
      <c r="G10" s="35">
        <f t="shared" si="0"/>
        <v>0</v>
      </c>
      <c r="H10" s="20"/>
      <c r="I10" s="1"/>
      <c r="J10" s="1"/>
      <c r="K10" s="1"/>
      <c r="L10" s="1"/>
      <c r="M10" s="1"/>
      <c r="N10" s="1"/>
      <c r="O10" s="1"/>
      <c r="P10" s="1"/>
    </row>
    <row r="11" spans="1:16" ht="23.25" customHeight="1" x14ac:dyDescent="0.3">
      <c r="A11" s="34">
        <v>5</v>
      </c>
      <c r="B11" s="40" t="s">
        <v>109</v>
      </c>
      <c r="C11" s="7" t="s">
        <v>104</v>
      </c>
      <c r="D11" s="7" t="s">
        <v>133</v>
      </c>
      <c r="E11" s="23"/>
      <c r="F11" s="23"/>
      <c r="G11" s="35">
        <f t="shared" si="0"/>
        <v>0</v>
      </c>
      <c r="H11" s="20"/>
      <c r="I11" s="1"/>
      <c r="J11" s="1"/>
      <c r="K11" s="1"/>
      <c r="L11" s="1"/>
      <c r="M11" s="1"/>
      <c r="N11" s="1"/>
      <c r="O11" s="1"/>
      <c r="P11" s="1"/>
    </row>
    <row r="12" spans="1:16" ht="20.25" customHeight="1" x14ac:dyDescent="0.3">
      <c r="A12" s="34">
        <v>6</v>
      </c>
      <c r="B12" s="40" t="s">
        <v>110</v>
      </c>
      <c r="C12" s="7" t="s">
        <v>104</v>
      </c>
      <c r="D12" s="7" t="s">
        <v>107</v>
      </c>
      <c r="E12" s="23"/>
      <c r="F12" s="23"/>
      <c r="G12" s="35">
        <f t="shared" si="0"/>
        <v>0</v>
      </c>
      <c r="H12" s="20"/>
      <c r="I12" s="1"/>
      <c r="J12" s="1"/>
      <c r="K12" s="1"/>
      <c r="L12" s="1"/>
      <c r="M12" s="1"/>
      <c r="N12" s="1"/>
      <c r="O12" s="1"/>
      <c r="P12" s="1"/>
    </row>
    <row r="13" spans="1:16" ht="23.25" customHeight="1" x14ac:dyDescent="0.3">
      <c r="A13" s="34">
        <v>7</v>
      </c>
      <c r="B13" s="40" t="s">
        <v>111</v>
      </c>
      <c r="C13" s="7" t="s">
        <v>104</v>
      </c>
      <c r="D13" s="7" t="s">
        <v>112</v>
      </c>
      <c r="E13" s="23"/>
      <c r="F13" s="23"/>
      <c r="G13" s="35">
        <f t="shared" si="0"/>
        <v>0</v>
      </c>
      <c r="H13" s="20"/>
      <c r="I13" s="1"/>
      <c r="J13" s="1"/>
      <c r="K13" s="1"/>
      <c r="L13" s="1"/>
      <c r="M13" s="1"/>
      <c r="N13" s="1"/>
      <c r="O13" s="1"/>
      <c r="P13" s="1"/>
    </row>
    <row r="14" spans="1:16" ht="21.75" customHeight="1" x14ac:dyDescent="0.3">
      <c r="A14" s="34">
        <v>8</v>
      </c>
      <c r="B14" s="40" t="s">
        <v>113</v>
      </c>
      <c r="C14" s="7" t="s">
        <v>104</v>
      </c>
      <c r="D14" s="7" t="s">
        <v>114</v>
      </c>
      <c r="E14" s="23"/>
      <c r="F14" s="23"/>
      <c r="G14" s="35">
        <f t="shared" si="0"/>
        <v>0</v>
      </c>
      <c r="H14" s="20"/>
      <c r="I14" s="1"/>
      <c r="J14" s="1"/>
      <c r="K14" s="1"/>
      <c r="L14" s="1"/>
      <c r="M14" s="1"/>
      <c r="N14" s="1"/>
      <c r="O14" s="1"/>
      <c r="P14" s="1"/>
    </row>
    <row r="15" spans="1:16" ht="21.75" customHeight="1" x14ac:dyDescent="0.3">
      <c r="A15" s="34">
        <v>9</v>
      </c>
      <c r="B15" s="40" t="s">
        <v>124</v>
      </c>
      <c r="C15" s="7" t="s">
        <v>131</v>
      </c>
      <c r="D15" s="7" t="s">
        <v>115</v>
      </c>
      <c r="E15" s="23"/>
      <c r="F15" s="23"/>
      <c r="G15" s="35">
        <f t="shared" si="0"/>
        <v>0</v>
      </c>
      <c r="H15" s="20"/>
      <c r="I15" s="1"/>
      <c r="J15" s="1"/>
      <c r="K15" s="1"/>
      <c r="L15" s="1"/>
      <c r="M15" s="1"/>
      <c r="N15" s="1"/>
      <c r="O15" s="1"/>
      <c r="P15" s="1"/>
    </row>
    <row r="16" spans="1:16" ht="21.75" customHeight="1" x14ac:dyDescent="0.3">
      <c r="A16" s="34">
        <v>10</v>
      </c>
      <c r="B16" s="40" t="s">
        <v>125</v>
      </c>
      <c r="C16" s="7" t="s">
        <v>102</v>
      </c>
      <c r="D16" s="7" t="s">
        <v>123</v>
      </c>
      <c r="E16" s="23"/>
      <c r="F16" s="23"/>
      <c r="G16" s="35">
        <f t="shared" si="0"/>
        <v>0</v>
      </c>
      <c r="H16" s="20"/>
      <c r="I16" s="1"/>
      <c r="J16" s="1"/>
      <c r="K16" s="1"/>
      <c r="L16" s="1"/>
      <c r="M16" s="1"/>
      <c r="N16" s="1"/>
      <c r="O16" s="1"/>
      <c r="P16" s="1"/>
    </row>
    <row r="17" spans="1:20" ht="21.75" customHeight="1" x14ac:dyDescent="0.3">
      <c r="A17" s="34">
        <v>11</v>
      </c>
      <c r="B17" s="40" t="s">
        <v>116</v>
      </c>
      <c r="C17" s="7" t="s">
        <v>104</v>
      </c>
      <c r="D17" s="7" t="s">
        <v>117</v>
      </c>
      <c r="E17" s="23"/>
      <c r="F17" s="23"/>
      <c r="G17" s="35">
        <f t="shared" si="0"/>
        <v>0</v>
      </c>
      <c r="H17" s="20"/>
      <c r="I17" s="1"/>
      <c r="J17" s="1"/>
      <c r="K17" s="1"/>
      <c r="L17" s="1"/>
      <c r="M17" s="1"/>
      <c r="N17" s="1"/>
      <c r="O17" s="1"/>
      <c r="P17" s="1"/>
    </row>
    <row r="18" spans="1:20" ht="21.75" customHeight="1" x14ac:dyDescent="0.3">
      <c r="A18" s="34">
        <v>12</v>
      </c>
      <c r="B18" s="40" t="s">
        <v>118</v>
      </c>
      <c r="C18" s="7" t="s">
        <v>104</v>
      </c>
      <c r="D18" s="7" t="s">
        <v>119</v>
      </c>
      <c r="E18" s="23"/>
      <c r="F18" s="23"/>
      <c r="G18" s="35">
        <f t="shared" si="0"/>
        <v>0</v>
      </c>
      <c r="H18" s="20"/>
      <c r="I18" s="1"/>
      <c r="J18" s="1"/>
      <c r="K18" s="1"/>
      <c r="L18" s="1"/>
      <c r="M18" s="1"/>
      <c r="N18" s="1"/>
      <c r="O18" s="1"/>
      <c r="P18" s="1"/>
    </row>
    <row r="19" spans="1:20" ht="21.75" customHeight="1" x14ac:dyDescent="0.3">
      <c r="A19" s="34">
        <v>13</v>
      </c>
      <c r="B19" s="40" t="s">
        <v>120</v>
      </c>
      <c r="C19" s="7" t="s">
        <v>104</v>
      </c>
      <c r="D19" s="7" t="s">
        <v>121</v>
      </c>
      <c r="E19" s="23"/>
      <c r="F19" s="23"/>
      <c r="G19" s="35">
        <f t="shared" si="0"/>
        <v>0</v>
      </c>
      <c r="H19" s="20"/>
      <c r="I19" s="1"/>
      <c r="J19" s="1"/>
      <c r="K19" s="1"/>
      <c r="L19" s="1"/>
      <c r="M19" s="1"/>
      <c r="N19" s="1"/>
      <c r="O19" s="1"/>
      <c r="P19" s="1"/>
    </row>
    <row r="20" spans="1:20" ht="21.75" customHeight="1" x14ac:dyDescent="0.3">
      <c r="A20" s="34">
        <v>14</v>
      </c>
      <c r="B20" s="40" t="s">
        <v>122</v>
      </c>
      <c r="C20" s="7" t="s">
        <v>104</v>
      </c>
      <c r="D20" s="7" t="s">
        <v>105</v>
      </c>
      <c r="E20" s="23"/>
      <c r="F20" s="23"/>
      <c r="G20" s="35">
        <f t="shared" si="0"/>
        <v>0</v>
      </c>
      <c r="H20" s="20"/>
      <c r="I20" s="1"/>
      <c r="J20" s="1"/>
      <c r="K20" s="1"/>
      <c r="L20" s="1"/>
      <c r="M20" s="1"/>
      <c r="N20" s="1"/>
      <c r="O20" s="1"/>
      <c r="P20" s="1"/>
    </row>
    <row r="21" spans="1:20" ht="21.75" customHeight="1" x14ac:dyDescent="0.3">
      <c r="A21" s="34">
        <v>15</v>
      </c>
      <c r="B21" s="40" t="s">
        <v>126</v>
      </c>
      <c r="C21" s="7" t="s">
        <v>139</v>
      </c>
      <c r="D21" s="7" t="s">
        <v>134</v>
      </c>
      <c r="E21" s="23"/>
      <c r="F21" s="23"/>
      <c r="G21" s="35">
        <f t="shared" si="0"/>
        <v>0</v>
      </c>
      <c r="H21" s="20"/>
      <c r="I21" s="1"/>
      <c r="J21" s="1"/>
      <c r="K21" s="1"/>
      <c r="L21" s="1"/>
      <c r="M21" s="1"/>
      <c r="N21" s="1"/>
      <c r="O21" s="1"/>
      <c r="P21" s="1"/>
    </row>
    <row r="22" spans="1:20" ht="21.75" customHeight="1" x14ac:dyDescent="0.3">
      <c r="A22" s="34">
        <v>16</v>
      </c>
      <c r="B22" s="40" t="s">
        <v>127</v>
      </c>
      <c r="C22" s="7" t="s">
        <v>104</v>
      </c>
      <c r="D22" s="7" t="s">
        <v>135</v>
      </c>
      <c r="E22" s="23"/>
      <c r="F22" s="23"/>
      <c r="G22" s="35">
        <f t="shared" si="0"/>
        <v>0</v>
      </c>
      <c r="H22" s="20"/>
      <c r="I22" s="1"/>
      <c r="J22" s="1"/>
      <c r="K22" s="1"/>
      <c r="L22" s="1"/>
      <c r="M22" s="1"/>
      <c r="N22" s="1"/>
      <c r="O22" s="1"/>
      <c r="P22" s="1"/>
    </row>
    <row r="23" spans="1:20" ht="21.75" customHeight="1" x14ac:dyDescent="0.3">
      <c r="A23" s="34">
        <v>17</v>
      </c>
      <c r="B23" s="40" t="s">
        <v>128</v>
      </c>
      <c r="C23" s="7" t="s">
        <v>139</v>
      </c>
      <c r="D23" s="7" t="s">
        <v>136</v>
      </c>
      <c r="E23" s="23"/>
      <c r="F23" s="23"/>
      <c r="G23" s="35">
        <f t="shared" si="0"/>
        <v>0</v>
      </c>
      <c r="H23" s="20"/>
      <c r="I23" s="1"/>
      <c r="J23" s="1"/>
      <c r="K23" s="1"/>
      <c r="L23" s="1"/>
      <c r="M23" s="1"/>
      <c r="N23" s="1"/>
      <c r="O23" s="1"/>
      <c r="P23" s="1"/>
    </row>
    <row r="24" spans="1:20" ht="21.75" customHeight="1" x14ac:dyDescent="0.3">
      <c r="A24" s="34">
        <v>18</v>
      </c>
      <c r="B24" s="40" t="s">
        <v>129</v>
      </c>
      <c r="C24" s="7" t="s">
        <v>140</v>
      </c>
      <c r="D24" s="7" t="s">
        <v>137</v>
      </c>
      <c r="E24" s="23"/>
      <c r="F24" s="23"/>
      <c r="G24" s="35">
        <f t="shared" si="0"/>
        <v>0</v>
      </c>
      <c r="H24" s="20"/>
      <c r="I24" s="1"/>
      <c r="J24" s="1"/>
      <c r="K24" s="1"/>
      <c r="L24" s="1"/>
      <c r="M24" s="1"/>
      <c r="N24" s="1"/>
      <c r="O24" s="1"/>
      <c r="P24" s="1"/>
    </row>
    <row r="25" spans="1:20" ht="21.75" customHeight="1" x14ac:dyDescent="0.3">
      <c r="A25" s="34">
        <v>19</v>
      </c>
      <c r="B25" s="40" t="s">
        <v>130</v>
      </c>
      <c r="C25" s="7" t="s">
        <v>104</v>
      </c>
      <c r="D25" s="7" t="s">
        <v>138</v>
      </c>
      <c r="E25" s="23"/>
      <c r="F25" s="23"/>
      <c r="G25" s="35">
        <f t="shared" si="0"/>
        <v>0</v>
      </c>
      <c r="H25" s="20"/>
      <c r="I25" s="1"/>
      <c r="J25" s="1"/>
      <c r="K25" s="1"/>
      <c r="L25" s="1"/>
      <c r="M25" s="1"/>
      <c r="N25" s="1"/>
      <c r="O25" s="1"/>
      <c r="P25" s="1"/>
    </row>
    <row r="26" spans="1:20" s="1" customFormat="1" ht="33.75" customHeight="1" x14ac:dyDescent="0.2">
      <c r="A26" s="43" t="s">
        <v>19</v>
      </c>
      <c r="B26" s="44"/>
      <c r="C26" s="13" t="s">
        <v>9</v>
      </c>
      <c r="D26" s="45"/>
      <c r="E26" s="46"/>
      <c r="F26" s="46"/>
      <c r="G26" s="46"/>
      <c r="H26" s="46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</row>
  </sheetData>
  <sortState ref="B7:D24">
    <sortCondition ref="B7:B24"/>
  </sortState>
  <mergeCells count="13">
    <mergeCell ref="A26:B26"/>
    <mergeCell ref="D26:H26"/>
    <mergeCell ref="A1:H1"/>
    <mergeCell ref="A5:A6"/>
    <mergeCell ref="B5:B6"/>
    <mergeCell ref="C5:C6"/>
    <mergeCell ref="G5:G6"/>
    <mergeCell ref="H5:H6"/>
    <mergeCell ref="A2:H2"/>
    <mergeCell ref="A3:D3"/>
    <mergeCell ref="E5:E6"/>
    <mergeCell ref="F5:F6"/>
    <mergeCell ref="D5:D6"/>
  </mergeCells>
  <dataValidations count="1">
    <dataValidation type="list" allowBlank="1" showInputMessage="1" showErrorMessage="1" sqref="E7:F25">
      <formula1>"0,1,2,3,4,5"</formula1>
    </dataValidation>
  </dataValidations>
  <pageMargins left="0.7" right="0.7" top="0.75" bottom="0.75" header="0.3" footer="0.3"/>
  <pageSetup paperSize="9" scale="77" orientation="portrait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6"/>
  <sheetViews>
    <sheetView view="pageBreakPreview" topLeftCell="A19" zoomScale="140" zoomScaleNormal="100" zoomScaleSheetLayoutView="140" workbookViewId="0">
      <selection activeCell="M25" sqref="M25"/>
    </sheetView>
  </sheetViews>
  <sheetFormatPr defaultRowHeight="14.4" x14ac:dyDescent="0.3"/>
  <cols>
    <col min="1" max="1" width="4.109375" bestFit="1" customWidth="1"/>
    <col min="2" max="2" width="18.109375" customWidth="1"/>
    <col min="3" max="3" width="18.6640625" customWidth="1"/>
    <col min="4" max="4" width="28" customWidth="1"/>
    <col min="5" max="6" width="5" customWidth="1"/>
    <col min="7" max="7" width="3.88671875" customWidth="1"/>
    <col min="8" max="8" width="6.33203125" customWidth="1"/>
    <col min="9" max="11" width="3.5546875" customWidth="1"/>
    <col min="12" max="12" width="5.109375" customWidth="1"/>
    <col min="13" max="13" width="3.44140625" customWidth="1"/>
    <col min="14" max="15" width="10.6640625" customWidth="1"/>
  </cols>
  <sheetData>
    <row r="1" spans="1:23" s="36" customFormat="1" ht="30" customHeight="1" x14ac:dyDescent="0.3">
      <c r="A1" s="47" t="s">
        <v>97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1"/>
      <c r="Q1" s="1"/>
      <c r="R1" s="1"/>
      <c r="S1" s="1"/>
      <c r="T1" s="1"/>
      <c r="U1" s="1"/>
      <c r="V1" s="1"/>
      <c r="W1" s="1"/>
    </row>
    <row r="2" spans="1:23" s="36" customFormat="1" ht="30" customHeight="1" x14ac:dyDescent="0.3">
      <c r="A2" s="48" t="s">
        <v>88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</row>
    <row r="3" spans="1:23" s="36" customFormat="1" ht="51" customHeight="1" x14ac:dyDescent="0.3">
      <c r="A3" s="52" t="s">
        <v>82</v>
      </c>
      <c r="B3" s="52"/>
      <c r="C3" s="52"/>
      <c r="D3" s="52"/>
      <c r="E3" s="37"/>
      <c r="F3" s="37"/>
      <c r="G3" s="37"/>
      <c r="H3" s="37"/>
      <c r="I3" s="37"/>
      <c r="J3" s="37"/>
      <c r="K3" s="37"/>
      <c r="L3" s="37"/>
      <c r="M3" s="37"/>
      <c r="N3" s="38"/>
      <c r="O3" s="38"/>
      <c r="P3" s="17"/>
      <c r="Q3" s="17"/>
      <c r="R3" s="17"/>
      <c r="S3" s="17"/>
      <c r="T3" s="17"/>
      <c r="U3" s="17"/>
      <c r="V3" s="17"/>
      <c r="W3" s="17"/>
    </row>
    <row r="4" spans="1:23" ht="15" x14ac:dyDescent="0.25">
      <c r="A4" s="16"/>
      <c r="B4" s="15"/>
      <c r="C4" s="15"/>
      <c r="D4" s="15"/>
      <c r="E4" s="15"/>
      <c r="F4" s="15"/>
      <c r="G4" s="15"/>
      <c r="H4" s="15"/>
      <c r="I4" s="15"/>
      <c r="J4" s="29"/>
      <c r="K4" s="29"/>
      <c r="L4" s="15"/>
      <c r="M4" s="15"/>
      <c r="N4" s="16"/>
      <c r="O4" s="16"/>
      <c r="P4" s="1"/>
      <c r="Q4" s="1"/>
      <c r="R4" s="1"/>
      <c r="S4" s="1"/>
      <c r="T4" s="1"/>
      <c r="U4" s="1"/>
      <c r="V4" s="1"/>
      <c r="W4" s="1"/>
    </row>
    <row r="5" spans="1:23" ht="22.95" customHeight="1" x14ac:dyDescent="0.3">
      <c r="A5" s="55" t="s">
        <v>0</v>
      </c>
      <c r="B5" s="41" t="s">
        <v>1</v>
      </c>
      <c r="C5" s="41" t="s">
        <v>83</v>
      </c>
      <c r="D5" s="41" t="s">
        <v>89</v>
      </c>
      <c r="E5" s="57" t="s">
        <v>21</v>
      </c>
      <c r="F5" s="57" t="s">
        <v>22</v>
      </c>
      <c r="G5" s="57" t="s">
        <v>23</v>
      </c>
      <c r="H5" s="57" t="s">
        <v>24</v>
      </c>
      <c r="I5" s="57" t="s">
        <v>25</v>
      </c>
      <c r="J5" s="57" t="s">
        <v>26</v>
      </c>
      <c r="K5" s="57" t="s">
        <v>27</v>
      </c>
      <c r="L5" s="57" t="s">
        <v>28</v>
      </c>
      <c r="M5" s="57" t="s">
        <v>29</v>
      </c>
      <c r="N5" s="55" t="s">
        <v>75</v>
      </c>
      <c r="O5" s="55" t="s">
        <v>30</v>
      </c>
      <c r="P5" s="1"/>
      <c r="Q5" s="1"/>
      <c r="R5" s="1"/>
      <c r="S5" s="1"/>
      <c r="T5" s="1"/>
      <c r="U5" s="1"/>
      <c r="V5" s="1"/>
      <c r="W5" s="1"/>
    </row>
    <row r="6" spans="1:23" ht="105.6" customHeight="1" x14ac:dyDescent="0.3">
      <c r="A6" s="56"/>
      <c r="B6" s="42"/>
      <c r="C6" s="42"/>
      <c r="D6" s="42"/>
      <c r="E6" s="58"/>
      <c r="F6" s="58"/>
      <c r="G6" s="58"/>
      <c r="H6" s="58"/>
      <c r="I6" s="58"/>
      <c r="J6" s="58"/>
      <c r="K6" s="58"/>
      <c r="L6" s="58"/>
      <c r="M6" s="58"/>
      <c r="N6" s="56"/>
      <c r="O6" s="56"/>
      <c r="P6" s="3"/>
      <c r="Q6" s="3"/>
      <c r="R6" s="3"/>
      <c r="S6" s="3"/>
      <c r="T6" s="3"/>
      <c r="U6" s="3"/>
      <c r="V6" s="3"/>
      <c r="W6" s="3"/>
    </row>
    <row r="7" spans="1:23" ht="27" customHeight="1" x14ac:dyDescent="0.3">
      <c r="A7" s="34">
        <v>1</v>
      </c>
      <c r="B7" s="40" t="s">
        <v>101</v>
      </c>
      <c r="C7" s="7" t="s">
        <v>104</v>
      </c>
      <c r="D7" s="7" t="s">
        <v>132</v>
      </c>
      <c r="E7" s="19"/>
      <c r="F7" s="19"/>
      <c r="G7" s="19"/>
      <c r="H7" s="19"/>
      <c r="I7" s="19"/>
      <c r="J7" s="19"/>
      <c r="K7" s="19"/>
      <c r="L7" s="19"/>
      <c r="M7" s="19"/>
      <c r="N7" s="14">
        <f>SUM(E7:M7)</f>
        <v>0</v>
      </c>
      <c r="O7" s="20"/>
      <c r="P7" s="1"/>
      <c r="Q7" s="1"/>
      <c r="R7" s="1"/>
      <c r="S7" s="1"/>
      <c r="T7" s="1"/>
      <c r="U7" s="1"/>
      <c r="V7" s="1"/>
      <c r="W7" s="1"/>
    </row>
    <row r="8" spans="1:23" ht="27" customHeight="1" x14ac:dyDescent="0.3">
      <c r="A8" s="34">
        <v>2</v>
      </c>
      <c r="B8" s="40" t="s">
        <v>103</v>
      </c>
      <c r="C8" s="7" t="s">
        <v>104</v>
      </c>
      <c r="D8" s="7" t="s">
        <v>105</v>
      </c>
      <c r="E8" s="19"/>
      <c r="F8" s="19"/>
      <c r="G8" s="19"/>
      <c r="H8" s="19"/>
      <c r="I8" s="19"/>
      <c r="J8" s="19"/>
      <c r="K8" s="19"/>
      <c r="L8" s="19"/>
      <c r="M8" s="19"/>
      <c r="N8" s="35">
        <f t="shared" ref="N8:N25" si="0">SUM(E8:M8)</f>
        <v>0</v>
      </c>
      <c r="O8" s="20"/>
      <c r="P8" s="1"/>
      <c r="Q8" s="1"/>
      <c r="R8" s="1"/>
      <c r="S8" s="1"/>
      <c r="T8" s="1"/>
      <c r="U8" s="1"/>
      <c r="V8" s="1"/>
      <c r="W8" s="1"/>
    </row>
    <row r="9" spans="1:23" ht="29.25" customHeight="1" x14ac:dyDescent="0.3">
      <c r="A9" s="34">
        <v>3</v>
      </c>
      <c r="B9" s="40" t="s">
        <v>106</v>
      </c>
      <c r="C9" s="7" t="s">
        <v>104</v>
      </c>
      <c r="D9" s="7" t="s">
        <v>107</v>
      </c>
      <c r="E9" s="19"/>
      <c r="F9" s="19"/>
      <c r="G9" s="19"/>
      <c r="H9" s="19"/>
      <c r="I9" s="19"/>
      <c r="J9" s="19"/>
      <c r="K9" s="19"/>
      <c r="L9" s="19"/>
      <c r="M9" s="19"/>
      <c r="N9" s="35">
        <f t="shared" si="0"/>
        <v>0</v>
      </c>
      <c r="O9" s="20"/>
      <c r="P9" s="1"/>
      <c r="Q9" s="1"/>
      <c r="R9" s="1"/>
      <c r="S9" s="1"/>
      <c r="T9" s="1"/>
      <c r="U9" s="1"/>
      <c r="V9" s="1"/>
      <c r="W9" s="1"/>
    </row>
    <row r="10" spans="1:23" ht="29.25" customHeight="1" x14ac:dyDescent="0.3">
      <c r="A10" s="34">
        <v>4</v>
      </c>
      <c r="B10" s="40" t="s">
        <v>108</v>
      </c>
      <c r="C10" s="7" t="s">
        <v>104</v>
      </c>
      <c r="D10" s="7" t="s">
        <v>133</v>
      </c>
      <c r="E10" s="19"/>
      <c r="F10" s="19"/>
      <c r="G10" s="19"/>
      <c r="H10" s="19"/>
      <c r="I10" s="19"/>
      <c r="J10" s="19"/>
      <c r="K10" s="19"/>
      <c r="L10" s="19"/>
      <c r="M10" s="19"/>
      <c r="N10" s="35">
        <f t="shared" si="0"/>
        <v>0</v>
      </c>
      <c r="O10" s="20"/>
      <c r="P10" s="1"/>
      <c r="Q10" s="1"/>
      <c r="R10" s="1"/>
      <c r="S10" s="1"/>
      <c r="T10" s="1"/>
      <c r="U10" s="1"/>
      <c r="V10" s="1"/>
      <c r="W10" s="1"/>
    </row>
    <row r="11" spans="1:23" ht="25.5" customHeight="1" x14ac:dyDescent="0.3">
      <c r="A11" s="34">
        <v>5</v>
      </c>
      <c r="B11" s="40" t="s">
        <v>109</v>
      </c>
      <c r="C11" s="7" t="s">
        <v>104</v>
      </c>
      <c r="D11" s="7" t="s">
        <v>133</v>
      </c>
      <c r="E11" s="19"/>
      <c r="F11" s="19"/>
      <c r="G11" s="19"/>
      <c r="H11" s="19"/>
      <c r="I11" s="19"/>
      <c r="J11" s="19"/>
      <c r="K11" s="19"/>
      <c r="L11" s="19"/>
      <c r="M11" s="19"/>
      <c r="N11" s="35">
        <f t="shared" si="0"/>
        <v>0</v>
      </c>
      <c r="O11" s="20"/>
      <c r="P11" s="1"/>
      <c r="Q11" s="1"/>
      <c r="R11" s="1"/>
      <c r="S11" s="1"/>
      <c r="T11" s="1"/>
      <c r="U11" s="1"/>
      <c r="V11" s="1"/>
      <c r="W11" s="1"/>
    </row>
    <row r="12" spans="1:23" ht="24.75" customHeight="1" x14ac:dyDescent="0.3">
      <c r="A12" s="34">
        <v>6</v>
      </c>
      <c r="B12" s="40" t="s">
        <v>110</v>
      </c>
      <c r="C12" s="7" t="s">
        <v>104</v>
      </c>
      <c r="D12" s="7" t="s">
        <v>107</v>
      </c>
      <c r="E12" s="19"/>
      <c r="F12" s="19"/>
      <c r="G12" s="19"/>
      <c r="H12" s="19"/>
      <c r="I12" s="19"/>
      <c r="J12" s="19"/>
      <c r="K12" s="19"/>
      <c r="L12" s="19"/>
      <c r="M12" s="19"/>
      <c r="N12" s="35">
        <f t="shared" si="0"/>
        <v>0</v>
      </c>
      <c r="O12" s="20"/>
      <c r="P12" s="1"/>
      <c r="Q12" s="1"/>
      <c r="R12" s="1"/>
      <c r="S12" s="1"/>
      <c r="T12" s="1"/>
      <c r="U12" s="1"/>
      <c r="V12" s="1"/>
      <c r="W12" s="1"/>
    </row>
    <row r="13" spans="1:23" ht="26.25" customHeight="1" x14ac:dyDescent="0.3">
      <c r="A13" s="34">
        <v>7</v>
      </c>
      <c r="B13" s="40" t="s">
        <v>111</v>
      </c>
      <c r="C13" s="7" t="s">
        <v>104</v>
      </c>
      <c r="D13" s="7" t="s">
        <v>112</v>
      </c>
      <c r="E13" s="19"/>
      <c r="F13" s="19"/>
      <c r="G13" s="19"/>
      <c r="H13" s="19"/>
      <c r="I13" s="19"/>
      <c r="J13" s="19"/>
      <c r="K13" s="19"/>
      <c r="L13" s="19"/>
      <c r="M13" s="19"/>
      <c r="N13" s="35">
        <f t="shared" si="0"/>
        <v>0</v>
      </c>
      <c r="O13" s="20"/>
      <c r="P13" s="1"/>
      <c r="Q13" s="1"/>
      <c r="R13" s="1"/>
      <c r="S13" s="1"/>
      <c r="T13" s="1"/>
      <c r="U13" s="1"/>
      <c r="V13" s="1"/>
      <c r="W13" s="1"/>
    </row>
    <row r="14" spans="1:23" ht="25.5" customHeight="1" x14ac:dyDescent="0.3">
      <c r="A14" s="34">
        <v>8</v>
      </c>
      <c r="B14" s="40" t="s">
        <v>113</v>
      </c>
      <c r="C14" s="7" t="s">
        <v>104</v>
      </c>
      <c r="D14" s="7" t="s">
        <v>114</v>
      </c>
      <c r="E14" s="19"/>
      <c r="F14" s="19"/>
      <c r="G14" s="19"/>
      <c r="H14" s="19"/>
      <c r="I14" s="19"/>
      <c r="J14" s="19"/>
      <c r="K14" s="19"/>
      <c r="L14" s="19"/>
      <c r="M14" s="19"/>
      <c r="N14" s="35">
        <f t="shared" si="0"/>
        <v>0</v>
      </c>
      <c r="O14" s="20"/>
      <c r="P14" s="1"/>
      <c r="Q14" s="1"/>
      <c r="R14" s="1"/>
      <c r="S14" s="1"/>
      <c r="T14" s="1"/>
      <c r="U14" s="1"/>
      <c r="V14" s="1"/>
      <c r="W14" s="1"/>
    </row>
    <row r="15" spans="1:23" ht="29.25" customHeight="1" x14ac:dyDescent="0.3">
      <c r="A15" s="34">
        <v>9</v>
      </c>
      <c r="B15" s="40" t="s">
        <v>124</v>
      </c>
      <c r="C15" s="7" t="s">
        <v>131</v>
      </c>
      <c r="D15" s="7" t="s">
        <v>115</v>
      </c>
      <c r="E15" s="19"/>
      <c r="F15" s="19"/>
      <c r="G15" s="19"/>
      <c r="H15" s="19"/>
      <c r="I15" s="19"/>
      <c r="J15" s="19"/>
      <c r="K15" s="19"/>
      <c r="L15" s="19"/>
      <c r="M15" s="19"/>
      <c r="N15" s="35">
        <f t="shared" si="0"/>
        <v>0</v>
      </c>
      <c r="O15" s="20"/>
      <c r="P15" s="1"/>
      <c r="Q15" s="1"/>
      <c r="R15" s="1"/>
      <c r="S15" s="1"/>
      <c r="T15" s="1"/>
      <c r="U15" s="1"/>
      <c r="V15" s="1"/>
      <c r="W15" s="1"/>
    </row>
    <row r="16" spans="1:23" ht="29.25" customHeight="1" x14ac:dyDescent="0.3">
      <c r="A16" s="34">
        <v>10</v>
      </c>
      <c r="B16" s="40" t="s">
        <v>125</v>
      </c>
      <c r="C16" s="7" t="s">
        <v>102</v>
      </c>
      <c r="D16" s="7" t="s">
        <v>123</v>
      </c>
      <c r="E16" s="19"/>
      <c r="F16" s="19"/>
      <c r="G16" s="19"/>
      <c r="H16" s="19"/>
      <c r="I16" s="19"/>
      <c r="J16" s="19"/>
      <c r="K16" s="19"/>
      <c r="L16" s="19"/>
      <c r="M16" s="19"/>
      <c r="N16" s="35">
        <f t="shared" si="0"/>
        <v>0</v>
      </c>
      <c r="O16" s="20"/>
      <c r="P16" s="1"/>
      <c r="Q16" s="1"/>
      <c r="R16" s="1"/>
      <c r="S16" s="1"/>
      <c r="T16" s="1"/>
      <c r="U16" s="1"/>
      <c r="V16" s="1"/>
      <c r="W16" s="1"/>
    </row>
    <row r="17" spans="1:23" ht="29.25" customHeight="1" x14ac:dyDescent="0.3">
      <c r="A17" s="34">
        <v>11</v>
      </c>
      <c r="B17" s="40" t="s">
        <v>116</v>
      </c>
      <c r="C17" s="7" t="s">
        <v>104</v>
      </c>
      <c r="D17" s="7" t="s">
        <v>117</v>
      </c>
      <c r="E17" s="19"/>
      <c r="F17" s="19"/>
      <c r="G17" s="19"/>
      <c r="H17" s="19"/>
      <c r="I17" s="19"/>
      <c r="J17" s="19"/>
      <c r="K17" s="19"/>
      <c r="L17" s="19"/>
      <c r="M17" s="19"/>
      <c r="N17" s="35">
        <f t="shared" si="0"/>
        <v>0</v>
      </c>
      <c r="O17" s="20"/>
      <c r="P17" s="1"/>
      <c r="Q17" s="1"/>
      <c r="R17" s="1"/>
      <c r="S17" s="1"/>
      <c r="T17" s="1"/>
      <c r="U17" s="1"/>
      <c r="V17" s="1"/>
      <c r="W17" s="1"/>
    </row>
    <row r="18" spans="1:23" ht="29.25" customHeight="1" x14ac:dyDescent="0.3">
      <c r="A18" s="34">
        <v>12</v>
      </c>
      <c r="B18" s="40" t="s">
        <v>118</v>
      </c>
      <c r="C18" s="7" t="s">
        <v>104</v>
      </c>
      <c r="D18" s="7" t="s">
        <v>119</v>
      </c>
      <c r="E18" s="19"/>
      <c r="F18" s="19"/>
      <c r="G18" s="19"/>
      <c r="H18" s="19"/>
      <c r="I18" s="19"/>
      <c r="J18" s="19"/>
      <c r="K18" s="19"/>
      <c r="L18" s="19"/>
      <c r="M18" s="19"/>
      <c r="N18" s="35">
        <f t="shared" si="0"/>
        <v>0</v>
      </c>
      <c r="O18" s="20"/>
      <c r="P18" s="1"/>
      <c r="Q18" s="1"/>
      <c r="R18" s="1"/>
      <c r="S18" s="1"/>
      <c r="T18" s="1"/>
      <c r="U18" s="1"/>
      <c r="V18" s="1"/>
      <c r="W18" s="1"/>
    </row>
    <row r="19" spans="1:23" ht="29.25" customHeight="1" x14ac:dyDescent="0.3">
      <c r="A19" s="34">
        <v>13</v>
      </c>
      <c r="B19" s="40" t="s">
        <v>120</v>
      </c>
      <c r="C19" s="7" t="s">
        <v>104</v>
      </c>
      <c r="D19" s="7" t="s">
        <v>121</v>
      </c>
      <c r="E19" s="19"/>
      <c r="F19" s="19"/>
      <c r="G19" s="19"/>
      <c r="H19" s="19"/>
      <c r="I19" s="19"/>
      <c r="J19" s="19"/>
      <c r="K19" s="19"/>
      <c r="L19" s="19"/>
      <c r="M19" s="19"/>
      <c r="N19" s="35">
        <f t="shared" si="0"/>
        <v>0</v>
      </c>
      <c r="O19" s="20"/>
      <c r="P19" s="1"/>
      <c r="Q19" s="1"/>
      <c r="R19" s="1"/>
      <c r="S19" s="1"/>
      <c r="T19" s="1"/>
      <c r="U19" s="1"/>
      <c r="V19" s="1"/>
      <c r="W19" s="1"/>
    </row>
    <row r="20" spans="1:23" ht="29.25" customHeight="1" x14ac:dyDescent="0.3">
      <c r="A20" s="34">
        <v>14</v>
      </c>
      <c r="B20" s="40" t="s">
        <v>122</v>
      </c>
      <c r="C20" s="7" t="s">
        <v>104</v>
      </c>
      <c r="D20" s="7" t="s">
        <v>105</v>
      </c>
      <c r="E20" s="19"/>
      <c r="F20" s="19"/>
      <c r="G20" s="19"/>
      <c r="H20" s="19"/>
      <c r="I20" s="19"/>
      <c r="J20" s="19"/>
      <c r="K20" s="19"/>
      <c r="L20" s="19"/>
      <c r="M20" s="19"/>
      <c r="N20" s="35">
        <f t="shared" si="0"/>
        <v>0</v>
      </c>
      <c r="O20" s="20"/>
      <c r="P20" s="1"/>
      <c r="Q20" s="1"/>
      <c r="R20" s="1"/>
      <c r="S20" s="1"/>
      <c r="T20" s="1"/>
      <c r="U20" s="1"/>
      <c r="V20" s="1"/>
      <c r="W20" s="1"/>
    </row>
    <row r="21" spans="1:23" ht="29.25" customHeight="1" x14ac:dyDescent="0.3">
      <c r="A21" s="34">
        <v>15</v>
      </c>
      <c r="B21" s="40" t="s">
        <v>126</v>
      </c>
      <c r="C21" s="7" t="s">
        <v>139</v>
      </c>
      <c r="D21" s="7" t="s">
        <v>134</v>
      </c>
      <c r="E21" s="19"/>
      <c r="F21" s="19"/>
      <c r="G21" s="19"/>
      <c r="H21" s="19"/>
      <c r="I21" s="19"/>
      <c r="J21" s="19"/>
      <c r="K21" s="19"/>
      <c r="L21" s="19"/>
      <c r="M21" s="19"/>
      <c r="N21" s="35">
        <f t="shared" si="0"/>
        <v>0</v>
      </c>
      <c r="O21" s="20"/>
      <c r="P21" s="1"/>
      <c r="Q21" s="1"/>
      <c r="R21" s="1"/>
      <c r="S21" s="1"/>
      <c r="T21" s="1"/>
      <c r="U21" s="1"/>
      <c r="V21" s="1"/>
      <c r="W21" s="1"/>
    </row>
    <row r="22" spans="1:23" ht="29.25" customHeight="1" x14ac:dyDescent="0.3">
      <c r="A22" s="34">
        <v>16</v>
      </c>
      <c r="B22" s="40" t="s">
        <v>127</v>
      </c>
      <c r="C22" s="7" t="s">
        <v>104</v>
      </c>
      <c r="D22" s="7" t="s">
        <v>135</v>
      </c>
      <c r="E22" s="19"/>
      <c r="F22" s="19"/>
      <c r="G22" s="19"/>
      <c r="H22" s="19"/>
      <c r="I22" s="19"/>
      <c r="J22" s="19"/>
      <c r="K22" s="19"/>
      <c r="L22" s="19"/>
      <c r="M22" s="19"/>
      <c r="N22" s="35">
        <f t="shared" si="0"/>
        <v>0</v>
      </c>
      <c r="O22" s="20"/>
      <c r="P22" s="1"/>
      <c r="Q22" s="1"/>
      <c r="R22" s="1"/>
      <c r="S22" s="1"/>
      <c r="T22" s="1"/>
      <c r="U22" s="1"/>
      <c r="V22" s="1"/>
      <c r="W22" s="1"/>
    </row>
    <row r="23" spans="1:23" ht="23.25" customHeight="1" x14ac:dyDescent="0.3">
      <c r="A23" s="34">
        <v>17</v>
      </c>
      <c r="B23" s="40" t="s">
        <v>128</v>
      </c>
      <c r="C23" s="7" t="s">
        <v>139</v>
      </c>
      <c r="D23" s="7" t="s">
        <v>136</v>
      </c>
      <c r="E23" s="19"/>
      <c r="F23" s="19"/>
      <c r="G23" s="19"/>
      <c r="H23" s="19"/>
      <c r="I23" s="19"/>
      <c r="J23" s="19"/>
      <c r="K23" s="19"/>
      <c r="L23" s="19"/>
      <c r="M23" s="19"/>
      <c r="N23" s="35">
        <f t="shared" si="0"/>
        <v>0</v>
      </c>
      <c r="O23" s="20"/>
      <c r="P23" s="1"/>
      <c r="Q23" s="1"/>
      <c r="R23" s="1"/>
      <c r="S23" s="1"/>
      <c r="T23" s="1"/>
      <c r="U23" s="1"/>
      <c r="V23" s="1"/>
      <c r="W23" s="1"/>
    </row>
    <row r="24" spans="1:23" ht="24.75" customHeight="1" x14ac:dyDescent="0.3">
      <c r="A24" s="34">
        <v>18</v>
      </c>
      <c r="B24" s="40" t="s">
        <v>129</v>
      </c>
      <c r="C24" s="7" t="s">
        <v>140</v>
      </c>
      <c r="D24" s="7" t="s">
        <v>137</v>
      </c>
      <c r="E24" s="19"/>
      <c r="F24" s="19"/>
      <c r="G24" s="19"/>
      <c r="H24" s="19"/>
      <c r="I24" s="19"/>
      <c r="J24" s="19"/>
      <c r="K24" s="19"/>
      <c r="L24" s="19"/>
      <c r="M24" s="19"/>
      <c r="N24" s="35">
        <f t="shared" si="0"/>
        <v>0</v>
      </c>
      <c r="O24" s="20"/>
      <c r="P24" s="1"/>
      <c r="Q24" s="1"/>
      <c r="R24" s="1"/>
      <c r="S24" s="1"/>
      <c r="T24" s="1"/>
      <c r="U24" s="1"/>
      <c r="V24" s="1"/>
      <c r="W24" s="1"/>
    </row>
    <row r="25" spans="1:23" ht="23.25" customHeight="1" x14ac:dyDescent="0.3">
      <c r="A25" s="34">
        <v>19</v>
      </c>
      <c r="B25" s="40" t="s">
        <v>130</v>
      </c>
      <c r="C25" s="7" t="s">
        <v>104</v>
      </c>
      <c r="D25" s="7" t="s">
        <v>138</v>
      </c>
      <c r="E25" s="19"/>
      <c r="F25" s="19"/>
      <c r="G25" s="19"/>
      <c r="H25" s="19"/>
      <c r="I25" s="19"/>
      <c r="J25" s="19"/>
      <c r="K25" s="19"/>
      <c r="L25" s="19"/>
      <c r="M25" s="19"/>
      <c r="N25" s="35">
        <f t="shared" si="0"/>
        <v>0</v>
      </c>
      <c r="O25" s="20"/>
      <c r="P25" s="1"/>
      <c r="Q25" s="1"/>
      <c r="R25" s="1"/>
      <c r="S25" s="1"/>
      <c r="T25" s="1"/>
      <c r="U25" s="1"/>
      <c r="V25" s="1"/>
      <c r="W25" s="1"/>
    </row>
    <row r="26" spans="1:23" s="1" customFormat="1" ht="33.75" customHeight="1" x14ac:dyDescent="0.2">
      <c r="A26" s="43" t="s">
        <v>19</v>
      </c>
      <c r="B26" s="44"/>
      <c r="C26" s="13" t="s">
        <v>9</v>
      </c>
      <c r="D26" s="45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21"/>
      <c r="Q26" s="21"/>
      <c r="R26" s="21"/>
      <c r="S26" s="21"/>
      <c r="T26" s="21"/>
      <c r="U26" s="21"/>
      <c r="V26" s="21"/>
    </row>
  </sheetData>
  <mergeCells count="20">
    <mergeCell ref="A26:B26"/>
    <mergeCell ref="D26:O26"/>
    <mergeCell ref="G5:G6"/>
    <mergeCell ref="H5:H6"/>
    <mergeCell ref="I5:I6"/>
    <mergeCell ref="J5:J6"/>
    <mergeCell ref="K5:K6"/>
    <mergeCell ref="L5:L6"/>
    <mergeCell ref="A1:O1"/>
    <mergeCell ref="A2:W2"/>
    <mergeCell ref="A3:D3"/>
    <mergeCell ref="A5:A6"/>
    <mergeCell ref="B5:B6"/>
    <mergeCell ref="C5:C6"/>
    <mergeCell ref="D5:D6"/>
    <mergeCell ref="E5:E6"/>
    <mergeCell ref="F5:F6"/>
    <mergeCell ref="M5:M6"/>
    <mergeCell ref="N5:N6"/>
    <mergeCell ref="O5:O6"/>
  </mergeCells>
  <dataValidations count="1">
    <dataValidation type="list" allowBlank="1" showInputMessage="1" showErrorMessage="1" sqref="E7:M25">
      <formula1>"0,1,2,3,4,5"</formula1>
    </dataValidation>
  </dataValidations>
  <pageMargins left="0.7" right="0.7" top="0.75" bottom="0.75" header="0.3" footer="0.3"/>
  <pageSetup paperSize="9" scale="62" orientation="portrait" verticalDpi="300" r:id="rId1"/>
  <colBreaks count="1" manualBreakCount="1">
    <brk id="15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6"/>
  <sheetViews>
    <sheetView view="pageBreakPreview" topLeftCell="A4" zoomScale="140" zoomScaleNormal="100" zoomScaleSheetLayoutView="140" workbookViewId="0">
      <selection activeCell="E12" sqref="E12"/>
    </sheetView>
  </sheetViews>
  <sheetFormatPr defaultRowHeight="14.4" x14ac:dyDescent="0.3"/>
  <cols>
    <col min="1" max="1" width="4.109375" bestFit="1" customWidth="1"/>
    <col min="2" max="2" width="20.6640625" customWidth="1"/>
    <col min="3" max="3" width="18.88671875" customWidth="1"/>
    <col min="4" max="4" width="24.33203125" customWidth="1"/>
    <col min="5" max="5" width="4.33203125" customWidth="1"/>
    <col min="6" max="6" width="5" customWidth="1"/>
    <col min="7" max="7" width="3.88671875" customWidth="1"/>
    <col min="8" max="9" width="10.6640625" customWidth="1"/>
  </cols>
  <sheetData>
    <row r="1" spans="1:17" s="36" customFormat="1" ht="30" customHeight="1" x14ac:dyDescent="0.3">
      <c r="A1" s="47" t="s">
        <v>93</v>
      </c>
      <c r="B1" s="47"/>
      <c r="C1" s="47"/>
      <c r="D1" s="47"/>
      <c r="E1" s="47"/>
      <c r="F1" s="47"/>
      <c r="G1" s="47"/>
      <c r="H1" s="47"/>
      <c r="I1" s="47"/>
      <c r="J1" s="1"/>
      <c r="K1" s="1"/>
      <c r="L1" s="1"/>
      <c r="M1" s="1"/>
      <c r="N1" s="1"/>
      <c r="O1" s="1"/>
      <c r="P1" s="1"/>
      <c r="Q1" s="1"/>
    </row>
    <row r="2" spans="1:17" s="36" customFormat="1" ht="30" customHeight="1" x14ac:dyDescent="0.3">
      <c r="A2" s="48" t="s">
        <v>10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</row>
    <row r="3" spans="1:17" s="36" customFormat="1" ht="51" customHeight="1" x14ac:dyDescent="0.3">
      <c r="A3" s="52" t="s">
        <v>100</v>
      </c>
      <c r="B3" s="52"/>
      <c r="C3" s="52"/>
      <c r="D3" s="52"/>
      <c r="E3" s="37"/>
      <c r="F3" s="37"/>
      <c r="G3" s="37"/>
      <c r="H3" s="38"/>
      <c r="I3" s="38"/>
      <c r="J3" s="17"/>
      <c r="K3" s="17"/>
      <c r="L3" s="17"/>
      <c r="M3" s="17"/>
      <c r="N3" s="17"/>
      <c r="O3" s="17"/>
      <c r="P3" s="17"/>
      <c r="Q3" s="17"/>
    </row>
    <row r="4" spans="1:17" ht="15" x14ac:dyDescent="0.25">
      <c r="A4" s="16"/>
      <c r="B4" s="31"/>
      <c r="C4" s="31"/>
      <c r="D4" s="31"/>
      <c r="E4" s="31"/>
      <c r="F4" s="31"/>
      <c r="G4" s="31"/>
      <c r="H4" s="16"/>
      <c r="I4" s="16"/>
      <c r="J4" s="1"/>
      <c r="K4" s="1"/>
      <c r="L4" s="1"/>
      <c r="M4" s="1"/>
      <c r="N4" s="1"/>
      <c r="O4" s="1"/>
      <c r="P4" s="1"/>
      <c r="Q4" s="1"/>
    </row>
    <row r="5" spans="1:17" s="36" customFormat="1" ht="22.95" customHeight="1" x14ac:dyDescent="0.3">
      <c r="A5" s="41" t="s">
        <v>0</v>
      </c>
      <c r="B5" s="41" t="s">
        <v>1</v>
      </c>
      <c r="C5" s="41" t="s">
        <v>90</v>
      </c>
      <c r="D5" s="41" t="s">
        <v>92</v>
      </c>
      <c r="E5" s="59" t="s">
        <v>78</v>
      </c>
      <c r="F5" s="59" t="s">
        <v>77</v>
      </c>
      <c r="G5" s="59" t="s">
        <v>79</v>
      </c>
      <c r="H5" s="41" t="s">
        <v>91</v>
      </c>
      <c r="I5" s="41" t="s">
        <v>30</v>
      </c>
      <c r="J5" s="1"/>
      <c r="K5" s="1"/>
      <c r="L5" s="1"/>
      <c r="M5" s="1"/>
      <c r="N5" s="1"/>
      <c r="O5" s="1"/>
      <c r="P5" s="1"/>
      <c r="Q5" s="1"/>
    </row>
    <row r="6" spans="1:17" s="36" customFormat="1" ht="105.6" customHeight="1" x14ac:dyDescent="0.3">
      <c r="A6" s="42"/>
      <c r="B6" s="42"/>
      <c r="C6" s="42"/>
      <c r="D6" s="42"/>
      <c r="E6" s="60"/>
      <c r="F6" s="60"/>
      <c r="G6" s="60"/>
      <c r="H6" s="42"/>
      <c r="I6" s="42"/>
      <c r="J6" s="3"/>
      <c r="K6" s="3"/>
      <c r="L6" s="3"/>
      <c r="M6" s="3"/>
      <c r="N6" s="3"/>
      <c r="O6" s="3"/>
      <c r="P6" s="3"/>
      <c r="Q6" s="3"/>
    </row>
    <row r="7" spans="1:17" ht="27" customHeight="1" x14ac:dyDescent="0.3">
      <c r="A7" s="34">
        <v>1</v>
      </c>
      <c r="B7" s="40" t="s">
        <v>101</v>
      </c>
      <c r="C7" s="7" t="s">
        <v>104</v>
      </c>
      <c r="D7" s="7" t="s">
        <v>132</v>
      </c>
      <c r="E7" s="19"/>
      <c r="F7" s="19"/>
      <c r="G7" s="19"/>
      <c r="H7" s="33">
        <f>SUM(E7:G7)</f>
        <v>0</v>
      </c>
      <c r="I7" s="20"/>
      <c r="J7" s="1"/>
      <c r="K7" s="1"/>
      <c r="L7" s="1"/>
      <c r="M7" s="1"/>
      <c r="N7" s="1"/>
      <c r="O7" s="1"/>
      <c r="P7" s="1"/>
      <c r="Q7" s="1"/>
    </row>
    <row r="8" spans="1:17" ht="27" customHeight="1" x14ac:dyDescent="0.3">
      <c r="A8" s="34">
        <v>2</v>
      </c>
      <c r="B8" s="40" t="s">
        <v>103</v>
      </c>
      <c r="C8" s="7" t="s">
        <v>104</v>
      </c>
      <c r="D8" s="7" t="s">
        <v>105</v>
      </c>
      <c r="E8" s="19"/>
      <c r="F8" s="19"/>
      <c r="G8" s="19"/>
      <c r="H8" s="35">
        <f t="shared" ref="H8:H25" si="0">SUM(E8:G8)</f>
        <v>0</v>
      </c>
      <c r="I8" s="20"/>
      <c r="J8" s="1"/>
      <c r="K8" s="1"/>
      <c r="L8" s="1"/>
      <c r="M8" s="1"/>
      <c r="N8" s="1"/>
      <c r="O8" s="1"/>
      <c r="P8" s="1"/>
      <c r="Q8" s="1"/>
    </row>
    <row r="9" spans="1:17" ht="29.25" customHeight="1" x14ac:dyDescent="0.3">
      <c r="A9" s="34">
        <v>3</v>
      </c>
      <c r="B9" s="40" t="s">
        <v>106</v>
      </c>
      <c r="C9" s="7" t="s">
        <v>104</v>
      </c>
      <c r="D9" s="7" t="s">
        <v>107</v>
      </c>
      <c r="E9" s="19"/>
      <c r="F9" s="19"/>
      <c r="G9" s="19"/>
      <c r="H9" s="35">
        <f t="shared" si="0"/>
        <v>0</v>
      </c>
      <c r="I9" s="20"/>
      <c r="J9" s="1"/>
      <c r="K9" s="1"/>
      <c r="L9" s="1"/>
      <c r="M9" s="1"/>
      <c r="N9" s="1"/>
      <c r="O9" s="1"/>
      <c r="P9" s="1"/>
      <c r="Q9" s="1"/>
    </row>
    <row r="10" spans="1:17" ht="29.25" customHeight="1" x14ac:dyDescent="0.3">
      <c r="A10" s="34">
        <v>4</v>
      </c>
      <c r="B10" s="40" t="s">
        <v>108</v>
      </c>
      <c r="C10" s="7" t="s">
        <v>104</v>
      </c>
      <c r="D10" s="7" t="s">
        <v>133</v>
      </c>
      <c r="E10" s="19"/>
      <c r="F10" s="19"/>
      <c r="G10" s="19"/>
      <c r="H10" s="35">
        <f t="shared" si="0"/>
        <v>0</v>
      </c>
      <c r="I10" s="20"/>
      <c r="J10" s="1"/>
      <c r="K10" s="1"/>
      <c r="L10" s="1"/>
      <c r="M10" s="1"/>
      <c r="N10" s="1"/>
      <c r="O10" s="1"/>
      <c r="P10" s="1"/>
      <c r="Q10" s="1"/>
    </row>
    <row r="11" spans="1:17" ht="25.5" customHeight="1" x14ac:dyDescent="0.3">
      <c r="A11" s="34">
        <v>5</v>
      </c>
      <c r="B11" s="40" t="s">
        <v>109</v>
      </c>
      <c r="C11" s="7" t="s">
        <v>104</v>
      </c>
      <c r="D11" s="7" t="s">
        <v>133</v>
      </c>
      <c r="E11" s="19"/>
      <c r="F11" s="19"/>
      <c r="G11" s="19"/>
      <c r="H11" s="35">
        <f t="shared" si="0"/>
        <v>0</v>
      </c>
      <c r="I11" s="20"/>
      <c r="J11" s="1"/>
      <c r="K11" s="1"/>
      <c r="L11" s="1"/>
      <c r="M11" s="1"/>
      <c r="N11" s="1"/>
      <c r="O11" s="1"/>
      <c r="P11" s="1"/>
      <c r="Q11" s="1"/>
    </row>
    <row r="12" spans="1:17" ht="24.75" customHeight="1" x14ac:dyDescent="0.3">
      <c r="A12" s="34">
        <v>6</v>
      </c>
      <c r="B12" s="40" t="s">
        <v>110</v>
      </c>
      <c r="C12" s="7" t="s">
        <v>104</v>
      </c>
      <c r="D12" s="7" t="s">
        <v>107</v>
      </c>
      <c r="E12" s="19"/>
      <c r="F12" s="19"/>
      <c r="G12" s="19"/>
      <c r="H12" s="35">
        <f t="shared" si="0"/>
        <v>0</v>
      </c>
      <c r="I12" s="20"/>
      <c r="J12" s="1"/>
      <c r="K12" s="1"/>
      <c r="L12" s="1"/>
      <c r="M12" s="1"/>
      <c r="N12" s="1"/>
      <c r="O12" s="1"/>
      <c r="P12" s="1"/>
      <c r="Q12" s="1"/>
    </row>
    <row r="13" spans="1:17" ht="26.25" customHeight="1" x14ac:dyDescent="0.3">
      <c r="A13" s="34">
        <v>7</v>
      </c>
      <c r="B13" s="40" t="s">
        <v>111</v>
      </c>
      <c r="C13" s="7" t="s">
        <v>104</v>
      </c>
      <c r="D13" s="7" t="s">
        <v>112</v>
      </c>
      <c r="E13" s="19"/>
      <c r="F13" s="19"/>
      <c r="G13" s="19"/>
      <c r="H13" s="35">
        <f t="shared" si="0"/>
        <v>0</v>
      </c>
      <c r="I13" s="20"/>
      <c r="J13" s="1"/>
      <c r="K13" s="1"/>
      <c r="L13" s="1"/>
      <c r="M13" s="1"/>
      <c r="N13" s="1"/>
      <c r="O13" s="1"/>
      <c r="P13" s="1"/>
      <c r="Q13" s="1"/>
    </row>
    <row r="14" spans="1:17" ht="25.5" customHeight="1" x14ac:dyDescent="0.3">
      <c r="A14" s="34">
        <v>8</v>
      </c>
      <c r="B14" s="40" t="s">
        <v>113</v>
      </c>
      <c r="C14" s="7" t="s">
        <v>104</v>
      </c>
      <c r="D14" s="7" t="s">
        <v>114</v>
      </c>
      <c r="E14" s="19"/>
      <c r="F14" s="19"/>
      <c r="G14" s="19"/>
      <c r="H14" s="35">
        <f t="shared" si="0"/>
        <v>0</v>
      </c>
      <c r="I14" s="20"/>
      <c r="J14" s="1"/>
      <c r="K14" s="1"/>
      <c r="L14" s="1"/>
      <c r="M14" s="1"/>
      <c r="N14" s="1"/>
      <c r="O14" s="1"/>
      <c r="P14" s="1"/>
      <c r="Q14" s="1"/>
    </row>
    <row r="15" spans="1:17" ht="29.25" customHeight="1" x14ac:dyDescent="0.3">
      <c r="A15" s="34">
        <v>9</v>
      </c>
      <c r="B15" s="40" t="s">
        <v>124</v>
      </c>
      <c r="C15" s="7" t="s">
        <v>131</v>
      </c>
      <c r="D15" s="7" t="s">
        <v>115</v>
      </c>
      <c r="E15" s="19"/>
      <c r="F15" s="19"/>
      <c r="G15" s="19"/>
      <c r="H15" s="35">
        <f t="shared" si="0"/>
        <v>0</v>
      </c>
      <c r="I15" s="20"/>
      <c r="J15" s="1"/>
      <c r="K15" s="1"/>
      <c r="L15" s="1"/>
      <c r="M15" s="1"/>
      <c r="N15" s="1"/>
      <c r="O15" s="1"/>
      <c r="P15" s="1"/>
      <c r="Q15" s="1"/>
    </row>
    <row r="16" spans="1:17" ht="29.25" customHeight="1" x14ac:dyDescent="0.3">
      <c r="A16" s="34">
        <v>10</v>
      </c>
      <c r="B16" s="40" t="s">
        <v>125</v>
      </c>
      <c r="C16" s="7" t="s">
        <v>102</v>
      </c>
      <c r="D16" s="7" t="s">
        <v>123</v>
      </c>
      <c r="E16" s="19"/>
      <c r="F16" s="19"/>
      <c r="G16" s="19"/>
      <c r="H16" s="35">
        <f t="shared" si="0"/>
        <v>0</v>
      </c>
      <c r="I16" s="20"/>
      <c r="J16" s="1"/>
      <c r="K16" s="1"/>
      <c r="L16" s="1"/>
      <c r="M16" s="1"/>
      <c r="N16" s="1"/>
      <c r="O16" s="1"/>
      <c r="P16" s="1"/>
      <c r="Q16" s="1"/>
    </row>
    <row r="17" spans="1:17" ht="29.25" customHeight="1" x14ac:dyDescent="0.3">
      <c r="A17" s="34">
        <v>11</v>
      </c>
      <c r="B17" s="40" t="s">
        <v>116</v>
      </c>
      <c r="C17" s="7" t="s">
        <v>104</v>
      </c>
      <c r="D17" s="7" t="s">
        <v>117</v>
      </c>
      <c r="E17" s="19"/>
      <c r="F17" s="19"/>
      <c r="G17" s="19"/>
      <c r="H17" s="35">
        <f t="shared" si="0"/>
        <v>0</v>
      </c>
      <c r="I17" s="20"/>
      <c r="J17" s="1"/>
      <c r="K17" s="1"/>
      <c r="L17" s="1"/>
      <c r="M17" s="1"/>
      <c r="N17" s="1"/>
      <c r="O17" s="1"/>
      <c r="P17" s="1"/>
      <c r="Q17" s="1"/>
    </row>
    <row r="18" spans="1:17" ht="29.25" customHeight="1" x14ac:dyDescent="0.3">
      <c r="A18" s="34">
        <v>12</v>
      </c>
      <c r="B18" s="40" t="s">
        <v>118</v>
      </c>
      <c r="C18" s="7" t="s">
        <v>104</v>
      </c>
      <c r="D18" s="7" t="s">
        <v>119</v>
      </c>
      <c r="E18" s="19"/>
      <c r="F18" s="19"/>
      <c r="G18" s="19"/>
      <c r="H18" s="35">
        <f t="shared" si="0"/>
        <v>0</v>
      </c>
      <c r="I18" s="20"/>
      <c r="J18" s="1"/>
      <c r="K18" s="1"/>
      <c r="L18" s="1"/>
      <c r="M18" s="1"/>
      <c r="N18" s="1"/>
      <c r="O18" s="1"/>
      <c r="P18" s="1"/>
      <c r="Q18" s="1"/>
    </row>
    <row r="19" spans="1:17" ht="29.25" customHeight="1" x14ac:dyDescent="0.3">
      <c r="A19" s="34">
        <v>13</v>
      </c>
      <c r="B19" s="40" t="s">
        <v>120</v>
      </c>
      <c r="C19" s="7" t="s">
        <v>104</v>
      </c>
      <c r="D19" s="7" t="s">
        <v>121</v>
      </c>
      <c r="E19" s="19"/>
      <c r="F19" s="19"/>
      <c r="G19" s="19"/>
      <c r="H19" s="35">
        <f t="shared" si="0"/>
        <v>0</v>
      </c>
      <c r="I19" s="20"/>
      <c r="J19" s="1"/>
      <c r="K19" s="1"/>
      <c r="L19" s="1"/>
      <c r="M19" s="1"/>
      <c r="N19" s="1"/>
      <c r="O19" s="1"/>
      <c r="P19" s="1"/>
      <c r="Q19" s="1"/>
    </row>
    <row r="20" spans="1:17" ht="29.25" customHeight="1" x14ac:dyDescent="0.3">
      <c r="A20" s="34">
        <v>14</v>
      </c>
      <c r="B20" s="40" t="s">
        <v>122</v>
      </c>
      <c r="C20" s="7" t="s">
        <v>104</v>
      </c>
      <c r="D20" s="7" t="s">
        <v>105</v>
      </c>
      <c r="E20" s="19"/>
      <c r="F20" s="19"/>
      <c r="G20" s="19"/>
      <c r="H20" s="35">
        <f t="shared" si="0"/>
        <v>0</v>
      </c>
      <c r="I20" s="20"/>
      <c r="J20" s="1"/>
      <c r="K20" s="1"/>
      <c r="L20" s="1"/>
      <c r="M20" s="1"/>
      <c r="N20" s="1"/>
      <c r="O20" s="1"/>
      <c r="P20" s="1"/>
      <c r="Q20" s="1"/>
    </row>
    <row r="21" spans="1:17" ht="29.25" customHeight="1" x14ac:dyDescent="0.3">
      <c r="A21" s="34">
        <v>15</v>
      </c>
      <c r="B21" s="40" t="s">
        <v>126</v>
      </c>
      <c r="C21" s="7" t="s">
        <v>139</v>
      </c>
      <c r="D21" s="7" t="s">
        <v>134</v>
      </c>
      <c r="E21" s="19"/>
      <c r="F21" s="19"/>
      <c r="G21" s="19"/>
      <c r="H21" s="35">
        <f t="shared" si="0"/>
        <v>0</v>
      </c>
      <c r="I21" s="20"/>
      <c r="J21" s="1"/>
      <c r="K21" s="1"/>
      <c r="L21" s="1"/>
      <c r="M21" s="1"/>
      <c r="N21" s="1"/>
      <c r="O21" s="1"/>
      <c r="P21" s="1"/>
      <c r="Q21" s="1"/>
    </row>
    <row r="22" spans="1:17" ht="29.25" customHeight="1" x14ac:dyDescent="0.3">
      <c r="A22" s="34">
        <v>16</v>
      </c>
      <c r="B22" s="40" t="s">
        <v>127</v>
      </c>
      <c r="C22" s="7" t="s">
        <v>104</v>
      </c>
      <c r="D22" s="7" t="s">
        <v>135</v>
      </c>
      <c r="E22" s="19"/>
      <c r="F22" s="19"/>
      <c r="G22" s="19"/>
      <c r="H22" s="35">
        <f t="shared" si="0"/>
        <v>0</v>
      </c>
      <c r="I22" s="20"/>
      <c r="J22" s="1"/>
      <c r="K22" s="1"/>
      <c r="L22" s="1"/>
      <c r="M22" s="1"/>
      <c r="N22" s="1"/>
      <c r="O22" s="1"/>
      <c r="P22" s="1"/>
      <c r="Q22" s="1"/>
    </row>
    <row r="23" spans="1:17" ht="29.25" customHeight="1" x14ac:dyDescent="0.3">
      <c r="A23" s="34">
        <v>17</v>
      </c>
      <c r="B23" s="40" t="s">
        <v>128</v>
      </c>
      <c r="C23" s="7" t="s">
        <v>139</v>
      </c>
      <c r="D23" s="7" t="s">
        <v>136</v>
      </c>
      <c r="E23" s="19"/>
      <c r="F23" s="19"/>
      <c r="G23" s="19"/>
      <c r="H23" s="35">
        <f t="shared" si="0"/>
        <v>0</v>
      </c>
      <c r="I23" s="20"/>
      <c r="J23" s="1"/>
      <c r="K23" s="1"/>
      <c r="L23" s="1"/>
      <c r="M23" s="1"/>
      <c r="N23" s="1"/>
      <c r="O23" s="1"/>
      <c r="P23" s="1"/>
      <c r="Q23" s="1"/>
    </row>
    <row r="24" spans="1:17" ht="29.25" customHeight="1" x14ac:dyDescent="0.3">
      <c r="A24" s="34">
        <v>18</v>
      </c>
      <c r="B24" s="40" t="s">
        <v>129</v>
      </c>
      <c r="C24" s="7" t="s">
        <v>140</v>
      </c>
      <c r="D24" s="7" t="s">
        <v>137</v>
      </c>
      <c r="E24" s="19"/>
      <c r="F24" s="19"/>
      <c r="G24" s="19"/>
      <c r="H24" s="35">
        <f t="shared" si="0"/>
        <v>0</v>
      </c>
      <c r="I24" s="20"/>
      <c r="J24" s="1"/>
      <c r="K24" s="1"/>
      <c r="L24" s="1"/>
      <c r="M24" s="1"/>
      <c r="N24" s="1"/>
      <c r="O24" s="1"/>
      <c r="P24" s="1"/>
      <c r="Q24" s="1"/>
    </row>
    <row r="25" spans="1:17" ht="29.25" customHeight="1" x14ac:dyDescent="0.3">
      <c r="A25" s="34">
        <v>19</v>
      </c>
      <c r="B25" s="40" t="s">
        <v>130</v>
      </c>
      <c r="C25" s="7" t="s">
        <v>104</v>
      </c>
      <c r="D25" s="7" t="s">
        <v>138</v>
      </c>
      <c r="E25" s="19"/>
      <c r="F25" s="19"/>
      <c r="G25" s="19"/>
      <c r="H25" s="35">
        <f t="shared" si="0"/>
        <v>0</v>
      </c>
      <c r="I25" s="20"/>
      <c r="J25" s="1"/>
      <c r="K25" s="1"/>
      <c r="L25" s="1"/>
      <c r="M25" s="1"/>
      <c r="N25" s="1"/>
      <c r="O25" s="1"/>
      <c r="P25" s="1"/>
      <c r="Q25" s="1"/>
    </row>
    <row r="26" spans="1:17" s="1" customFormat="1" ht="33.75" customHeight="1" x14ac:dyDescent="0.2">
      <c r="A26" s="43" t="s">
        <v>19</v>
      </c>
      <c r="B26" s="44"/>
      <c r="C26" s="13" t="s">
        <v>9</v>
      </c>
      <c r="D26" s="45"/>
      <c r="E26" s="46"/>
      <c r="F26" s="46"/>
      <c r="G26" s="46"/>
      <c r="H26" s="46"/>
      <c r="I26" s="46"/>
      <c r="J26" s="21"/>
      <c r="K26" s="21"/>
      <c r="L26" s="21"/>
      <c r="M26" s="21"/>
      <c r="N26" s="21"/>
      <c r="O26" s="21"/>
      <c r="P26" s="21"/>
    </row>
  </sheetData>
  <mergeCells count="14">
    <mergeCell ref="A26:B26"/>
    <mergeCell ref="D26:I26"/>
    <mergeCell ref="G5:G6"/>
    <mergeCell ref="A1:I1"/>
    <mergeCell ref="A2:Q2"/>
    <mergeCell ref="A3:D3"/>
    <mergeCell ref="A5:A6"/>
    <mergeCell ref="B5:B6"/>
    <mergeCell ref="C5:C6"/>
    <mergeCell ref="D5:D6"/>
    <mergeCell ref="E5:E6"/>
    <mergeCell ref="F5:F6"/>
    <mergeCell ref="H5:H6"/>
    <mergeCell ref="I5:I6"/>
  </mergeCells>
  <dataValidations count="1">
    <dataValidation type="list" allowBlank="1" showInputMessage="1" showErrorMessage="1" sqref="E7:G25">
      <formula1>"0,1,2,3,4,5,6,7,8,9,10"</formula1>
    </dataValidation>
  </dataValidations>
  <pageMargins left="0.7" right="0.7" top="0.75" bottom="0.75" header="0.3" footer="0.3"/>
  <pageSetup paperSize="9" scale="62" orientation="portrait" verticalDpi="300" r:id="rId1"/>
  <colBreaks count="1" manualBreakCount="1">
    <brk id="9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X16"/>
  <sheetViews>
    <sheetView view="pageBreakPreview" zoomScale="95" zoomScaleNormal="115" zoomScaleSheetLayoutView="95" zoomScalePageLayoutView="115" workbookViewId="0">
      <pane xSplit="12" ySplit="7" topLeftCell="M8" activePane="bottomRight" state="frozen"/>
      <selection pane="topRight" activeCell="R1" sqref="R1"/>
      <selection pane="bottomLeft" activeCell="A8" sqref="A8"/>
      <selection pane="bottomRight" activeCell="J7" sqref="J7"/>
    </sheetView>
  </sheetViews>
  <sheetFormatPr defaultColWidth="9.109375" defaultRowHeight="8.4" x14ac:dyDescent="0.2"/>
  <cols>
    <col min="1" max="1" width="4.109375" style="1" customWidth="1"/>
    <col min="2" max="2" width="22.6640625" style="1" customWidth="1"/>
    <col min="3" max="3" width="17.33203125" style="6" bestFit="1" customWidth="1"/>
    <col min="4" max="4" width="17.33203125" style="6" customWidth="1"/>
    <col min="5" max="5" width="12.44140625" style="6" customWidth="1"/>
    <col min="6" max="6" width="14.88671875" style="6" customWidth="1"/>
    <col min="7" max="7" width="4.5546875" style="6" customWidth="1"/>
    <col min="8" max="8" width="10.109375" style="6" customWidth="1"/>
    <col min="9" max="9" width="11.44140625" style="6" customWidth="1"/>
    <col min="10" max="10" width="5.6640625" style="6" customWidth="1"/>
    <col min="11" max="11" width="4" style="6" customWidth="1"/>
    <col min="12" max="12" width="6.44140625" style="6" customWidth="1"/>
    <col min="13" max="13" width="5" style="6" customWidth="1"/>
    <col min="14" max="14" width="7.6640625" style="2" customWidth="1"/>
    <col min="15" max="15" width="3.6640625" style="6" customWidth="1"/>
    <col min="16" max="16" width="6.6640625" style="6" customWidth="1"/>
    <col min="17" max="17" width="3.88671875" style="6" customWidth="1"/>
    <col min="18" max="18" width="5.33203125" style="6" customWidth="1"/>
    <col min="19" max="19" width="4.33203125" style="6" customWidth="1"/>
    <col min="20" max="20" width="5.6640625" style="1" customWidth="1"/>
    <col min="21" max="21" width="6" style="2" customWidth="1"/>
    <col min="22" max="16384" width="9.109375" style="1"/>
  </cols>
  <sheetData>
    <row r="1" spans="1:24" ht="26.25" customHeight="1" x14ac:dyDescent="0.2">
      <c r="A1" s="64" t="s">
        <v>31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</row>
    <row r="2" spans="1:24" ht="36.75" customHeight="1" x14ac:dyDescent="0.2">
      <c r="A2" s="71" t="s">
        <v>10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</row>
    <row r="3" spans="1:24" ht="88.5" customHeight="1" x14ac:dyDescent="0.2">
      <c r="A3" s="66" t="s">
        <v>74</v>
      </c>
      <c r="B3" s="66"/>
      <c r="C3" s="66"/>
      <c r="D3" s="66"/>
      <c r="E3" s="66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6"/>
      <c r="U3" s="67" t="s">
        <v>73</v>
      </c>
    </row>
    <row r="4" spans="1:24" ht="17.25" customHeight="1" x14ac:dyDescent="0.2">
      <c r="A4" s="68" t="s">
        <v>0</v>
      </c>
      <c r="B4" s="68" t="s">
        <v>1</v>
      </c>
      <c r="C4" s="68" t="s">
        <v>18</v>
      </c>
      <c r="D4" s="68" t="s">
        <v>2</v>
      </c>
      <c r="E4" s="68" t="s">
        <v>20</v>
      </c>
      <c r="F4" s="69" t="s">
        <v>69</v>
      </c>
      <c r="G4" s="70"/>
      <c r="H4" s="70"/>
      <c r="I4" s="70"/>
      <c r="J4" s="67" t="s">
        <v>71</v>
      </c>
      <c r="K4" s="69" t="s">
        <v>70</v>
      </c>
      <c r="L4" s="70"/>
      <c r="M4" s="70"/>
      <c r="N4" s="70"/>
      <c r="O4" s="70"/>
      <c r="P4" s="70"/>
      <c r="Q4" s="70"/>
      <c r="R4" s="70"/>
      <c r="S4" s="70"/>
      <c r="T4" s="73" t="s">
        <v>72</v>
      </c>
      <c r="U4" s="67"/>
    </row>
    <row r="5" spans="1:24" s="3" customFormat="1" ht="96" customHeight="1" x14ac:dyDescent="0.3">
      <c r="A5" s="68"/>
      <c r="B5" s="68"/>
      <c r="C5" s="68"/>
      <c r="D5" s="68"/>
      <c r="E5" s="68"/>
      <c r="F5" s="10" t="s">
        <v>6</v>
      </c>
      <c r="G5" s="10" t="s">
        <v>7</v>
      </c>
      <c r="H5" s="10" t="s">
        <v>12</v>
      </c>
      <c r="I5" s="10" t="s">
        <v>8</v>
      </c>
      <c r="J5" s="72"/>
      <c r="K5" s="11" t="s">
        <v>13</v>
      </c>
      <c r="L5" s="11" t="s">
        <v>3</v>
      </c>
      <c r="M5" s="11" t="s">
        <v>14</v>
      </c>
      <c r="N5" s="11" t="s">
        <v>15</v>
      </c>
      <c r="O5" s="11" t="s">
        <v>4</v>
      </c>
      <c r="P5" s="11" t="s">
        <v>16</v>
      </c>
      <c r="Q5" s="11" t="s">
        <v>17</v>
      </c>
      <c r="R5" s="11" t="s">
        <v>5</v>
      </c>
      <c r="S5" s="12" t="s">
        <v>11</v>
      </c>
      <c r="T5" s="74"/>
      <c r="U5" s="67"/>
      <c r="V5" s="4"/>
      <c r="W5" s="4"/>
      <c r="X5" s="4"/>
    </row>
    <row r="6" spans="1:24" s="22" customFormat="1" ht="16.8" x14ac:dyDescent="0.2">
      <c r="A6" s="5">
        <v>1</v>
      </c>
      <c r="B6" s="25" t="s">
        <v>32</v>
      </c>
      <c r="C6" s="25" t="s">
        <v>34</v>
      </c>
      <c r="D6" s="25" t="s">
        <v>33</v>
      </c>
      <c r="E6" s="24" t="s">
        <v>35</v>
      </c>
      <c r="F6" s="30">
        <f>Медиавизитка!E7</f>
        <v>0</v>
      </c>
      <c r="G6" s="30">
        <f>Медиавизитка!F7</f>
        <v>0</v>
      </c>
      <c r="H6" s="30" t="e">
        <f>Медиавизитка!#REF!</f>
        <v>#REF!</v>
      </c>
      <c r="I6" s="30" t="e">
        <f>Медиавизитка!#REF!</f>
        <v>#REF!</v>
      </c>
      <c r="J6" s="30">
        <f>Медиавизитка!G7</f>
        <v>0</v>
      </c>
      <c r="K6" s="30">
        <f>'Образовательный проект'!E7</f>
        <v>0</v>
      </c>
      <c r="L6" s="30">
        <f>'Образовательный проект'!F7</f>
        <v>0</v>
      </c>
      <c r="M6" s="30">
        <f>'Образовательный проект'!G7</f>
        <v>0</v>
      </c>
      <c r="N6" s="30">
        <f>'Образовательный проект'!H7</f>
        <v>0</v>
      </c>
      <c r="O6" s="30">
        <f>'Образовательный проект'!I7</f>
        <v>0</v>
      </c>
      <c r="P6" s="30">
        <f>'Образовательный проект'!J7</f>
        <v>0</v>
      </c>
      <c r="Q6" s="30">
        <f>'Образовательный проект'!K7</f>
        <v>0</v>
      </c>
      <c r="R6" s="30">
        <f>'Образовательный проект'!L7</f>
        <v>0</v>
      </c>
      <c r="S6" s="30">
        <f>'Образовательный проект'!M7</f>
        <v>0</v>
      </c>
      <c r="T6" s="30">
        <f>'Образовательный проект'!N7</f>
        <v>0</v>
      </c>
      <c r="U6" s="30">
        <f>SUM(J6,T6)</f>
        <v>0</v>
      </c>
    </row>
    <row r="7" spans="1:24" ht="16.8" x14ac:dyDescent="0.2">
      <c r="A7" s="8">
        <v>2</v>
      </c>
      <c r="B7" s="26" t="s">
        <v>36</v>
      </c>
      <c r="C7" s="27" t="s">
        <v>38</v>
      </c>
      <c r="D7" s="27" t="s">
        <v>37</v>
      </c>
      <c r="E7" s="24" t="s">
        <v>43</v>
      </c>
      <c r="F7" s="30">
        <f>Медиавизитка!E8</f>
        <v>0</v>
      </c>
      <c r="G7" s="30">
        <f>Медиавизитка!F8</f>
        <v>0</v>
      </c>
      <c r="H7" s="30" t="e">
        <f>Медиавизитка!#REF!</f>
        <v>#REF!</v>
      </c>
      <c r="I7" s="30" t="e">
        <f>Медиавизитка!#REF!</f>
        <v>#REF!</v>
      </c>
      <c r="J7" s="30">
        <f>Медиавизитка!G8</f>
        <v>0</v>
      </c>
      <c r="K7" s="30">
        <f>'Образовательный проект'!E8</f>
        <v>0</v>
      </c>
      <c r="L7" s="30">
        <f>'Образовательный проект'!F8</f>
        <v>0</v>
      </c>
      <c r="M7" s="30">
        <f>'Образовательный проект'!G8</f>
        <v>0</v>
      </c>
      <c r="N7" s="30">
        <f>'Образовательный проект'!H8</f>
        <v>0</v>
      </c>
      <c r="O7" s="30">
        <f>'Образовательный проект'!I8</f>
        <v>0</v>
      </c>
      <c r="P7" s="30">
        <f>'Образовательный проект'!J8</f>
        <v>0</v>
      </c>
      <c r="Q7" s="30">
        <f>'Образовательный проект'!K8</f>
        <v>0</v>
      </c>
      <c r="R7" s="30">
        <f>'Образовательный проект'!L8</f>
        <v>0</v>
      </c>
      <c r="S7" s="30">
        <f>'Образовательный проект'!M8</f>
        <v>0</v>
      </c>
      <c r="T7" s="30">
        <f>'Образовательный проект'!N8</f>
        <v>0</v>
      </c>
      <c r="U7" s="30">
        <f t="shared" ref="U7:U15" si="0">SUM(J7,T7)</f>
        <v>0</v>
      </c>
    </row>
    <row r="8" spans="1:24" ht="18" customHeight="1" x14ac:dyDescent="0.2">
      <c r="A8" s="9">
        <v>3</v>
      </c>
      <c r="B8" s="28" t="s">
        <v>39</v>
      </c>
      <c r="C8" s="27" t="s">
        <v>41</v>
      </c>
      <c r="D8" s="27" t="s">
        <v>40</v>
      </c>
      <c r="E8" s="24" t="s">
        <v>42</v>
      </c>
      <c r="F8" s="30">
        <f>Медиавизитка!E9</f>
        <v>0</v>
      </c>
      <c r="G8" s="30">
        <f>Медиавизитка!F9</f>
        <v>0</v>
      </c>
      <c r="H8" s="30" t="e">
        <f>Медиавизитка!#REF!</f>
        <v>#REF!</v>
      </c>
      <c r="I8" s="30" t="e">
        <f>Медиавизитка!#REF!</f>
        <v>#REF!</v>
      </c>
      <c r="J8" s="30">
        <f>Медиавизитка!G9</f>
        <v>0</v>
      </c>
      <c r="K8" s="30">
        <f>'Образовательный проект'!E9</f>
        <v>0</v>
      </c>
      <c r="L8" s="30">
        <f>'Образовательный проект'!F9</f>
        <v>0</v>
      </c>
      <c r="M8" s="30">
        <f>'Образовательный проект'!G9</f>
        <v>0</v>
      </c>
      <c r="N8" s="30">
        <f>'Образовательный проект'!H9</f>
        <v>0</v>
      </c>
      <c r="O8" s="30">
        <f>'Образовательный проект'!I9</f>
        <v>0</v>
      </c>
      <c r="P8" s="30">
        <f>'Образовательный проект'!J9</f>
        <v>0</v>
      </c>
      <c r="Q8" s="30">
        <f>'Образовательный проект'!K9</f>
        <v>0</v>
      </c>
      <c r="R8" s="30">
        <f>'Образовательный проект'!L9</f>
        <v>0</v>
      </c>
      <c r="S8" s="30">
        <f>'Образовательный проект'!M9</f>
        <v>0</v>
      </c>
      <c r="T8" s="30">
        <f>'Образовательный проект'!N9</f>
        <v>0</v>
      </c>
      <c r="U8" s="30">
        <f t="shared" si="0"/>
        <v>0</v>
      </c>
    </row>
    <row r="9" spans="1:24" ht="25.2" x14ac:dyDescent="0.2">
      <c r="A9" s="9">
        <v>4</v>
      </c>
      <c r="B9" s="25" t="s">
        <v>44</v>
      </c>
      <c r="C9" s="25" t="s">
        <v>46</v>
      </c>
      <c r="D9" s="25" t="s">
        <v>45</v>
      </c>
      <c r="E9" s="24" t="s">
        <v>67</v>
      </c>
      <c r="F9" s="30">
        <f>Медиавизитка!E10</f>
        <v>0</v>
      </c>
      <c r="G9" s="30">
        <f>Медиавизитка!F10</f>
        <v>0</v>
      </c>
      <c r="H9" s="30" t="e">
        <f>Медиавизитка!#REF!</f>
        <v>#REF!</v>
      </c>
      <c r="I9" s="30" t="e">
        <f>Медиавизитка!#REF!</f>
        <v>#REF!</v>
      </c>
      <c r="J9" s="30">
        <f>Медиавизитка!G10</f>
        <v>0</v>
      </c>
      <c r="K9" s="30">
        <f>'Образовательный проект'!E10</f>
        <v>0</v>
      </c>
      <c r="L9" s="30">
        <f>'Образовательный проект'!F10</f>
        <v>0</v>
      </c>
      <c r="M9" s="30">
        <f>'Образовательный проект'!G10</f>
        <v>0</v>
      </c>
      <c r="N9" s="30">
        <f>'Образовательный проект'!H10</f>
        <v>0</v>
      </c>
      <c r="O9" s="30">
        <f>'Образовательный проект'!I10</f>
        <v>0</v>
      </c>
      <c r="P9" s="30">
        <f>'Образовательный проект'!J10</f>
        <v>0</v>
      </c>
      <c r="Q9" s="30">
        <f>'Образовательный проект'!K10</f>
        <v>0</v>
      </c>
      <c r="R9" s="30">
        <f>'Образовательный проект'!L10</f>
        <v>0</v>
      </c>
      <c r="S9" s="30">
        <f>'Образовательный проект'!M10</f>
        <v>0</v>
      </c>
      <c r="T9" s="30">
        <f>'Образовательный проект'!N10</f>
        <v>0</v>
      </c>
      <c r="U9" s="30">
        <f t="shared" si="0"/>
        <v>0</v>
      </c>
    </row>
    <row r="10" spans="1:24" ht="25.2" x14ac:dyDescent="0.2">
      <c r="A10" s="9">
        <v>5</v>
      </c>
      <c r="B10" s="25" t="s">
        <v>47</v>
      </c>
      <c r="C10" s="25" t="s">
        <v>49</v>
      </c>
      <c r="D10" s="25" t="s">
        <v>48</v>
      </c>
      <c r="E10" s="24" t="s">
        <v>50</v>
      </c>
      <c r="F10" s="30">
        <f>Медиавизитка!E11</f>
        <v>0</v>
      </c>
      <c r="G10" s="30">
        <f>Медиавизитка!F11</f>
        <v>0</v>
      </c>
      <c r="H10" s="30" t="e">
        <f>Медиавизитка!#REF!</f>
        <v>#REF!</v>
      </c>
      <c r="I10" s="30" t="e">
        <f>Медиавизитка!#REF!</f>
        <v>#REF!</v>
      </c>
      <c r="J10" s="30">
        <f>Медиавизитка!G11</f>
        <v>0</v>
      </c>
      <c r="K10" s="30">
        <f>'Образовательный проект'!E11</f>
        <v>0</v>
      </c>
      <c r="L10" s="30">
        <f>'Образовательный проект'!F11</f>
        <v>0</v>
      </c>
      <c r="M10" s="30">
        <f>'Образовательный проект'!G11</f>
        <v>0</v>
      </c>
      <c r="N10" s="30">
        <f>'Образовательный проект'!H11</f>
        <v>0</v>
      </c>
      <c r="O10" s="30">
        <f>'Образовательный проект'!I11</f>
        <v>0</v>
      </c>
      <c r="P10" s="30">
        <f>'Образовательный проект'!J11</f>
        <v>0</v>
      </c>
      <c r="Q10" s="30">
        <f>'Образовательный проект'!K11</f>
        <v>0</v>
      </c>
      <c r="R10" s="30">
        <f>'Образовательный проект'!L11</f>
        <v>0</v>
      </c>
      <c r="S10" s="30">
        <f>'Образовательный проект'!M11</f>
        <v>0</v>
      </c>
      <c r="T10" s="30">
        <f>'Образовательный проект'!N11</f>
        <v>0</v>
      </c>
      <c r="U10" s="30">
        <f t="shared" si="0"/>
        <v>0</v>
      </c>
    </row>
    <row r="11" spans="1:24" ht="25.2" x14ac:dyDescent="0.2">
      <c r="A11" s="9">
        <v>6</v>
      </c>
      <c r="B11" s="25" t="s">
        <v>52</v>
      </c>
      <c r="C11" s="25" t="s">
        <v>53</v>
      </c>
      <c r="D11" s="25" t="s">
        <v>37</v>
      </c>
      <c r="E11" s="24" t="s">
        <v>51</v>
      </c>
      <c r="F11" s="30">
        <f>Медиавизитка!E12</f>
        <v>0</v>
      </c>
      <c r="G11" s="30">
        <f>Медиавизитка!F12</f>
        <v>0</v>
      </c>
      <c r="H11" s="30" t="e">
        <f>Медиавизитка!#REF!</f>
        <v>#REF!</v>
      </c>
      <c r="I11" s="30" t="e">
        <f>Медиавизитка!#REF!</f>
        <v>#REF!</v>
      </c>
      <c r="J11" s="30">
        <f>Медиавизитка!G12</f>
        <v>0</v>
      </c>
      <c r="K11" s="30">
        <f>'Образовательный проект'!E12</f>
        <v>0</v>
      </c>
      <c r="L11" s="30">
        <f>'Образовательный проект'!F12</f>
        <v>0</v>
      </c>
      <c r="M11" s="30">
        <f>'Образовательный проект'!G12</f>
        <v>0</v>
      </c>
      <c r="N11" s="30">
        <f>'Образовательный проект'!H12</f>
        <v>0</v>
      </c>
      <c r="O11" s="30">
        <f>'Образовательный проект'!I12</f>
        <v>0</v>
      </c>
      <c r="P11" s="30">
        <f>'Образовательный проект'!J12</f>
        <v>0</v>
      </c>
      <c r="Q11" s="30">
        <f>'Образовательный проект'!K12</f>
        <v>0</v>
      </c>
      <c r="R11" s="30">
        <f>'Образовательный проект'!L12</f>
        <v>0</v>
      </c>
      <c r="S11" s="30">
        <f>'Образовательный проект'!M12</f>
        <v>0</v>
      </c>
      <c r="T11" s="30">
        <f>'Образовательный проект'!N12</f>
        <v>0</v>
      </c>
      <c r="U11" s="30">
        <f t="shared" si="0"/>
        <v>0</v>
      </c>
    </row>
    <row r="12" spans="1:24" ht="16.8" x14ac:dyDescent="0.2">
      <c r="A12" s="9">
        <v>7</v>
      </c>
      <c r="B12" s="25" t="s">
        <v>55</v>
      </c>
      <c r="C12" s="25" t="s">
        <v>56</v>
      </c>
      <c r="D12" s="25" t="s">
        <v>48</v>
      </c>
      <c r="E12" s="24" t="s">
        <v>54</v>
      </c>
      <c r="F12" s="30">
        <f>Медиавизитка!E13</f>
        <v>0</v>
      </c>
      <c r="G12" s="30">
        <f>Медиавизитка!F13</f>
        <v>0</v>
      </c>
      <c r="H12" s="30" t="e">
        <f>Медиавизитка!#REF!</f>
        <v>#REF!</v>
      </c>
      <c r="I12" s="30" t="e">
        <f>Медиавизитка!#REF!</f>
        <v>#REF!</v>
      </c>
      <c r="J12" s="30">
        <f>Медиавизитка!G13</f>
        <v>0</v>
      </c>
      <c r="K12" s="30">
        <f>'Образовательный проект'!E13</f>
        <v>0</v>
      </c>
      <c r="L12" s="30">
        <f>'Образовательный проект'!F13</f>
        <v>0</v>
      </c>
      <c r="M12" s="30">
        <f>'Образовательный проект'!G13</f>
        <v>0</v>
      </c>
      <c r="N12" s="30">
        <f>'Образовательный проект'!H13</f>
        <v>0</v>
      </c>
      <c r="O12" s="30">
        <f>'Образовательный проект'!I13</f>
        <v>0</v>
      </c>
      <c r="P12" s="30">
        <f>'Образовательный проект'!J13</f>
        <v>0</v>
      </c>
      <c r="Q12" s="30">
        <f>'Образовательный проект'!K13</f>
        <v>0</v>
      </c>
      <c r="R12" s="30">
        <f>'Образовательный проект'!L13</f>
        <v>0</v>
      </c>
      <c r="S12" s="30">
        <f>'Образовательный проект'!M13</f>
        <v>0</v>
      </c>
      <c r="T12" s="30">
        <f>'Образовательный проект'!N13</f>
        <v>0</v>
      </c>
      <c r="U12" s="30">
        <f t="shared" si="0"/>
        <v>0</v>
      </c>
    </row>
    <row r="13" spans="1:24" ht="16.8" x14ac:dyDescent="0.2">
      <c r="A13" s="9">
        <v>8</v>
      </c>
      <c r="B13" s="25" t="s">
        <v>58</v>
      </c>
      <c r="C13" s="25" t="s">
        <v>59</v>
      </c>
      <c r="D13" s="25" t="s">
        <v>48</v>
      </c>
      <c r="E13" s="24" t="s">
        <v>57</v>
      </c>
      <c r="F13" s="30">
        <f>Медиавизитка!E14</f>
        <v>0</v>
      </c>
      <c r="G13" s="30">
        <f>Медиавизитка!F14</f>
        <v>0</v>
      </c>
      <c r="H13" s="30" t="e">
        <f>Медиавизитка!#REF!</f>
        <v>#REF!</v>
      </c>
      <c r="I13" s="30" t="e">
        <f>Медиавизитка!#REF!</f>
        <v>#REF!</v>
      </c>
      <c r="J13" s="30">
        <f>Медиавизитка!G14</f>
        <v>0</v>
      </c>
      <c r="K13" s="30">
        <f>'Образовательный проект'!E14</f>
        <v>0</v>
      </c>
      <c r="L13" s="30">
        <f>'Образовательный проект'!F14</f>
        <v>0</v>
      </c>
      <c r="M13" s="30">
        <f>'Образовательный проект'!G14</f>
        <v>0</v>
      </c>
      <c r="N13" s="30">
        <f>'Образовательный проект'!H14</f>
        <v>0</v>
      </c>
      <c r="O13" s="30">
        <f>'Образовательный проект'!I14</f>
        <v>0</v>
      </c>
      <c r="P13" s="30">
        <f>'Образовательный проект'!J14</f>
        <v>0</v>
      </c>
      <c r="Q13" s="30">
        <f>'Образовательный проект'!K14</f>
        <v>0</v>
      </c>
      <c r="R13" s="30">
        <f>'Образовательный проект'!L14</f>
        <v>0</v>
      </c>
      <c r="S13" s="30">
        <f>'Образовательный проект'!M14</f>
        <v>0</v>
      </c>
      <c r="T13" s="30">
        <f>'Образовательный проект'!N14</f>
        <v>0</v>
      </c>
      <c r="U13" s="30">
        <f t="shared" si="0"/>
        <v>0</v>
      </c>
    </row>
    <row r="14" spans="1:24" ht="16.8" x14ac:dyDescent="0.2">
      <c r="A14" s="9">
        <v>9</v>
      </c>
      <c r="B14" s="25" t="s">
        <v>61</v>
      </c>
      <c r="C14" s="25" t="s">
        <v>63</v>
      </c>
      <c r="D14" s="25" t="s">
        <v>62</v>
      </c>
      <c r="E14" s="24" t="s">
        <v>60</v>
      </c>
      <c r="F14" s="30" t="e">
        <f>Медиавизитка!#REF!</f>
        <v>#REF!</v>
      </c>
      <c r="G14" s="30" t="e">
        <f>Медиавизитка!#REF!</f>
        <v>#REF!</v>
      </c>
      <c r="H14" s="30" t="e">
        <f>Медиавизитка!#REF!</f>
        <v>#REF!</v>
      </c>
      <c r="I14" s="30" t="e">
        <f>Медиавизитка!#REF!</f>
        <v>#REF!</v>
      </c>
      <c r="J14" s="30" t="e">
        <f>Медиавизитка!#REF!</f>
        <v>#REF!</v>
      </c>
      <c r="K14" s="30">
        <f>'Образовательный проект'!E15</f>
        <v>0</v>
      </c>
      <c r="L14" s="30">
        <f>'Образовательный проект'!F15</f>
        <v>0</v>
      </c>
      <c r="M14" s="30">
        <f>'Образовательный проект'!G15</f>
        <v>0</v>
      </c>
      <c r="N14" s="30">
        <f>'Образовательный проект'!H15</f>
        <v>0</v>
      </c>
      <c r="O14" s="30">
        <f>'Образовательный проект'!I15</f>
        <v>0</v>
      </c>
      <c r="P14" s="30">
        <f>'Образовательный проект'!J15</f>
        <v>0</v>
      </c>
      <c r="Q14" s="30">
        <f>'Образовательный проект'!K15</f>
        <v>0</v>
      </c>
      <c r="R14" s="30">
        <f>'Образовательный проект'!L15</f>
        <v>0</v>
      </c>
      <c r="S14" s="30">
        <f>'Образовательный проект'!M15</f>
        <v>0</v>
      </c>
      <c r="T14" s="30">
        <f>'Образовательный проект'!N15</f>
        <v>0</v>
      </c>
      <c r="U14" s="30" t="e">
        <f t="shared" si="0"/>
        <v>#REF!</v>
      </c>
    </row>
    <row r="15" spans="1:24" ht="16.8" x14ac:dyDescent="0.2">
      <c r="A15" s="9">
        <v>10</v>
      </c>
      <c r="B15" s="25" t="s">
        <v>64</v>
      </c>
      <c r="C15" s="25" t="s">
        <v>66</v>
      </c>
      <c r="D15" s="25" t="s">
        <v>65</v>
      </c>
      <c r="E15" s="24" t="s">
        <v>68</v>
      </c>
      <c r="F15" s="30" t="e">
        <f>Медиавизитка!#REF!</f>
        <v>#REF!</v>
      </c>
      <c r="G15" s="30" t="e">
        <f>Медиавизитка!#REF!</f>
        <v>#REF!</v>
      </c>
      <c r="H15" s="30" t="e">
        <f>Медиавизитка!#REF!</f>
        <v>#REF!</v>
      </c>
      <c r="I15" s="30" t="e">
        <f>Медиавизитка!#REF!</f>
        <v>#REF!</v>
      </c>
      <c r="J15" s="30" t="e">
        <f>Медиавизитка!#REF!</f>
        <v>#REF!</v>
      </c>
      <c r="K15" s="30" t="e">
        <f>'Образовательный проект'!#REF!</f>
        <v>#REF!</v>
      </c>
      <c r="L15" s="30" t="e">
        <f>'Образовательный проект'!#REF!</f>
        <v>#REF!</v>
      </c>
      <c r="M15" s="30" t="e">
        <f>'Образовательный проект'!#REF!</f>
        <v>#REF!</v>
      </c>
      <c r="N15" s="30" t="e">
        <f>'Образовательный проект'!#REF!</f>
        <v>#REF!</v>
      </c>
      <c r="O15" s="30" t="e">
        <f>'Образовательный проект'!#REF!</f>
        <v>#REF!</v>
      </c>
      <c r="P15" s="30" t="e">
        <f>'Образовательный проект'!#REF!</f>
        <v>#REF!</v>
      </c>
      <c r="Q15" s="30" t="e">
        <f>'Образовательный проект'!#REF!</f>
        <v>#REF!</v>
      </c>
      <c r="R15" s="30" t="e">
        <f>'Образовательный проект'!#REF!</f>
        <v>#REF!</v>
      </c>
      <c r="S15" s="30" t="e">
        <f>'Образовательный проект'!#REF!</f>
        <v>#REF!</v>
      </c>
      <c r="T15" s="30" t="e">
        <f>'Образовательный проект'!#REF!</f>
        <v>#REF!</v>
      </c>
      <c r="U15" s="30" t="e">
        <f t="shared" si="0"/>
        <v>#REF!</v>
      </c>
    </row>
    <row r="16" spans="1:24" ht="33.75" customHeight="1" x14ac:dyDescent="0.2">
      <c r="A16" s="61" t="s">
        <v>19</v>
      </c>
      <c r="B16" s="62"/>
      <c r="C16" s="13" t="s">
        <v>9</v>
      </c>
      <c r="D16" s="1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</row>
  </sheetData>
  <sortState ref="B6:D19">
    <sortCondition ref="B6:B19"/>
  </sortState>
  <mergeCells count="16">
    <mergeCell ref="A16:B16"/>
    <mergeCell ref="E16:U16"/>
    <mergeCell ref="A1:U1"/>
    <mergeCell ref="A3:E3"/>
    <mergeCell ref="U3:U5"/>
    <mergeCell ref="A4:A5"/>
    <mergeCell ref="B4:B5"/>
    <mergeCell ref="C4:C5"/>
    <mergeCell ref="E4:E5"/>
    <mergeCell ref="F4:I4"/>
    <mergeCell ref="A2:U2"/>
    <mergeCell ref="J4:J5"/>
    <mergeCell ref="K4:S4"/>
    <mergeCell ref="T4:T5"/>
    <mergeCell ref="D4:D5"/>
    <mergeCell ref="F3:T3"/>
  </mergeCells>
  <hyperlinks>
    <hyperlink ref="E6" r:id="rId1"/>
    <hyperlink ref="B7" r:id="rId2" display="https://pg2021.edu-nv.ru/component/fabrik/details/1/144?Itemid="/>
    <hyperlink ref="B8" r:id="rId3" display="https://pg2021.edu-nv.ru/component/fabrik/details/1/167?Itemid="/>
    <hyperlink ref="E8" r:id="rId4" display="https://pg2021.edu-nv.ru/eng14-tvd.ucoz.net"/>
    <hyperlink ref="E7" r:id="rId5"/>
  </hyperlinks>
  <pageMargins left="0" right="0" top="0.31496062992125984" bottom="0.31496062992125984" header="0.31496062992125984" footer="0.31496062992125984"/>
  <pageSetup paperSize="9" scale="80" fitToHeight="0" orientation="landscape"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2</vt:i4>
      </vt:variant>
    </vt:vector>
  </HeadingPairs>
  <TitlesOfParts>
    <vt:vector size="7" baseType="lpstr">
      <vt:lpstr>Интернет-портфолио</vt:lpstr>
      <vt:lpstr>Медиавизитка</vt:lpstr>
      <vt:lpstr>Образовательный проект</vt:lpstr>
      <vt:lpstr>Педагогическая находка</vt:lpstr>
      <vt:lpstr>СВОД_Учитель года</vt:lpstr>
      <vt:lpstr>'Образовательный проект'!Область_печати</vt:lpstr>
      <vt:lpstr>'Педагогическая находка'!Область_печати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MichailovaAI</dc:creator>
  <cp:lastModifiedBy>Гревцева Наталья Николаевна</cp:lastModifiedBy>
  <cp:lastPrinted>2019-11-05T05:54:32Z</cp:lastPrinted>
  <dcterms:created xsi:type="dcterms:W3CDTF">2012-11-13T10:15:24Z</dcterms:created>
  <dcterms:modified xsi:type="dcterms:W3CDTF">2022-11-21T11:44:55Z</dcterms:modified>
</cp:coreProperties>
</file>