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5480" windowHeight="11580" activeTab="4"/>
  </bookViews>
  <sheets>
    <sheet name="Интернет-портфолио" sheetId="17" r:id="rId1"/>
    <sheet name="Эссе" sheetId="16" r:id="rId2"/>
    <sheet name="Тестирование" sheetId="13" r:id="rId3"/>
    <sheet name="СВОД_Учитель года" sheetId="10" state="hidden" r:id="rId4"/>
    <sheet name="Медиавизитка" sheetId="18" r:id="rId5"/>
  </sheets>
  <definedNames>
    <definedName name="_xlnm.Print_Area" localSheetId="1">Эссе!$A$1:$L$13</definedName>
  </definedNames>
  <calcPr calcId="144525"/>
</workbook>
</file>

<file path=xl/calcChain.xml><?xml version="1.0" encoding="utf-8"?>
<calcChain xmlns="http://schemas.openxmlformats.org/spreadsheetml/2006/main">
  <c r="G12" i="18" l="1"/>
  <c r="G11" i="18"/>
  <c r="G10" i="18"/>
  <c r="G9" i="18"/>
  <c r="G8" i="18"/>
  <c r="G7" i="18"/>
  <c r="K8" i="16" l="1"/>
  <c r="K9" i="16"/>
  <c r="K10" i="16"/>
  <c r="K11" i="16"/>
  <c r="K12" i="16"/>
  <c r="G7" i="17"/>
  <c r="G8" i="17"/>
  <c r="G9" i="17"/>
  <c r="G10" i="17"/>
  <c r="G11" i="17"/>
  <c r="G6" i="17" l="1"/>
  <c r="K7" i="16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<sst xmlns="http://schemas.openxmlformats.org/spreadsheetml/2006/main" count="193" uniqueCount="107">
  <si>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</si>
  <si>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</si>
  <si>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</si>
  <si>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</si>
  <si>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</si>
  <si>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</si>
  <si>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</si>
  <si>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</si>
  <si>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</si>
  <si>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</si>
  <si>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</si>
  <si>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</si>
  <si>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</si>
  <si>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</si>
  <si>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</si>
  <si>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</si>
  <si>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</si>
  <si>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</si>
  <si>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</si>
  <si>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</si>
  <si>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</si>
  <si>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</si>
  <si>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</si>
  <si>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</si>
  <si>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</si>
  <si>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</si>
  <si>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</si>
  <si>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</si>
  <si>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</si>
  <si>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</si>
  <si>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</si>
  <si>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</si>
  <si>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</si>
  <si>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</si>
  <si>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</si>
  <si>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</si>
  <si>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</si>
  <si>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</si>
  <si>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</si>
  <si>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</si>
  <si>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</si>
  <si>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</si>
  <si>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</si>
  <si>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</si>
  <si>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</si>
  <si>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</si>
  <si>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</si>
  <si>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</si>
  <si>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</si>
  <si>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</si>
  <si>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</si>
  <si>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</si>
  <si>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</si>
  <si>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</si>
  <si>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</si>
  <si>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</si>
  <si>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</si>
  <si>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</si>
  <si>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</si>
  <si>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</si>
  <si>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</si>
  <si>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</si>
  <si>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</si>
  <si>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</si>
  <si>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</si>
  <si>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</si>
  <si>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</si>
  <si>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1. Обоснование актуальности</t>
  </si>
  <si>
    <t>2. Формулирование проблем и видение путей их решения</t>
  </si>
  <si>
    <t>3. Аргументированность позиции</t>
  </si>
  <si>
    <t>4. Ценностная направленность</t>
  </si>
  <si>
    <t>5. Оригинальность изложения</t>
  </si>
  <si>
    <t>6. Рефлексивность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</si>
  <si>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</si>
  <si>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</si>
  <si>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>Дата: _________________
ФИО эксперта: __________________________________________________________________                          Подпись: _______________________</t>
  </si>
  <si>
    <t>Оценка выполнения конкурсного задания осуществляется по 2 критериям. По первому критерию выставляется максимально 15 баллов, по второму критерию - 10 баллов. Максимальный общий балл - 25</t>
  </si>
  <si>
    <t>Наименование образовательной организации</t>
  </si>
  <si>
    <t>Максимальный балл за тестирование 
 15 баллов</t>
  </si>
  <si>
    <t>Балл за тестирование (количество правильных ответов)</t>
  </si>
  <si>
    <t>БЛАНК ЭКСПЕРТНОГО ЛИСТА
по оценке эссе «Стратегия профессионального роста руководителя», представленного на заочный этап конкурса «Педагог года города Нижневартовска - 2023»
Конкурс «Лидер в образовании»</t>
  </si>
  <si>
    <t>БЛАНК ЭКСПЕРТНОГО ЛИСТА
по оценке конкурсного испытания "Тестирование" на заочном этапе конкурса «Педагог года города Нижневартовска - 2023»
Конкурс «Лидер в образовании»</t>
  </si>
  <si>
    <t>БЛАНК ЭКСПЕРТНОГО ЛИСТА
по оценке "Медиавизитки", представленной на заочный этап конкурса «Педагог года города Нижневартовска - 2023»
Конкурс «Лидер в образовании»</t>
  </si>
  <si>
    <t>2. творческий подход к демонстрации педагогической индивидуальности</t>
  </si>
  <si>
    <t xml:space="preserve">Всего по конкурсному мероприятию (max=10 баллов) </t>
  </si>
  <si>
    <t>Оценка выполнения конкурсного задания осуществляется по 2 критериям. Максимальный общий балл - 10</t>
  </si>
  <si>
    <t>Критерии оценивания: 
3 балла – четкая выраженность критерия
2 балла – критерий выражен в значительной степени
1 балл – критерий выражен в незначительной степени
0 баллов – отсутствие критерия
Максимальное кол-во баллов за оценивание эссе «Стратегия профессионального роста руководителя» – 18 баллов</t>
  </si>
  <si>
    <t xml:space="preserve">Всего по конкурсному мероприятию (max=18 балл) </t>
  </si>
  <si>
    <t>1. содержательность представленной информации</t>
  </si>
  <si>
    <t>БЛАНК ЭКСПЕРТНОГО ЛИСТА
по оценке интернет-портфолио руководителя, представленного на заочный этап конкурса «Педагог года города Нижневартовска - 2023»
Конкурс «Лидер в образовании»</t>
  </si>
  <si>
    <t>МБОУ «СШ № 11»</t>
  </si>
  <si>
    <t>заместитель директора по учебной работе</t>
  </si>
  <si>
    <t>МАДОУ г. Нижневартовска ДС № 52 «Самолетик»</t>
  </si>
  <si>
    <t xml:space="preserve"> Абаева Татьяна Казбековна</t>
  </si>
  <si>
    <t>Евграфова  Татьяна Александровна</t>
  </si>
  <si>
    <t>Царева Оксана Михайловна</t>
  </si>
  <si>
    <t>Щеголева Оксана Валерьевна</t>
  </si>
  <si>
    <t>Бабкова Оксана Михайловна</t>
  </si>
  <si>
    <t>заместитель заведующего</t>
  </si>
  <si>
    <t>МАДОУ г. Нижневартовска ДС № 38 «Домовёнок»</t>
  </si>
  <si>
    <t xml:space="preserve">МБДОУ ДС № 67 «Умка» </t>
  </si>
  <si>
    <t>МАДОУ г. Нижневартовска ДС № 17 «Ладушки»</t>
  </si>
  <si>
    <t>заведующий</t>
  </si>
  <si>
    <t>заместитель заведующего по  воспитательно-методической работе</t>
  </si>
  <si>
    <t>Морозова Илона Юрьевна</t>
  </si>
  <si>
    <t>директор</t>
  </si>
  <si>
    <t>МБОУ «СШ №43»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</si>
</sst>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topLeftCell="A4" zoomScale="145" zoomScaleNormal="100" zoomScaleSheetLayoutView="145" workbookViewId="0">
      <selection activeCell="A12" sqref="B12:B13"/>
    </sheetView>
  </sheetViews>
  <sheetFormatPr defaultRowHeight="14.4" x14ac:dyDescent="0.3"/>
  <cols>
    <col min="1" max="1" width="3" customWidth="1"/>
    <col min="2" max="2" width="15.109375" customWidth="1"/>
    <col min="3" max="3" width="23.5546875" customWidth="1"/>
    <col min="4" max="4" width="22.33203125" customWidth="1"/>
    <col min="5" max="5" width="12.33203125" customWidth="1"/>
    <col min="6" max="6" width="9.88671875" customWidth="1"/>
    <col min="7" max="8" width="10.6640625" customWidth="1"/>
  </cols>
  <sheetData>
    <row r="1" spans="1:20" s="31" customFormat="1" ht="30" customHeight="1" x14ac:dyDescent="0.3">
      <c r="A1" s="48" t="s">
        <v>89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</row>
    <row r="2" spans="1:20" s="31" customFormat="1" ht="30" customHeight="1" x14ac:dyDescent="0.3">
      <c r="A2" s="49" t="s">
        <v>75</v>
      </c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</row>
    <row r="3" spans="1:20" s="31" customFormat="1" x14ac:dyDescent="0.3">
      <c r="A3" s="52" t="s">
        <v>76</v>
      </c>
      <c r="B3" s="52"/>
      <c r="C3" s="52"/>
      <c r="D3" s="52"/>
      <c r="E3" s="52"/>
      <c r="F3" s="52"/>
      <c r="G3" s="52"/>
      <c r="H3" s="52"/>
      <c r="I3" s="1"/>
      <c r="J3" s="1"/>
      <c r="K3" s="1"/>
      <c r="L3" s="1"/>
      <c r="M3" s="1"/>
      <c r="N3" s="1"/>
      <c r="O3" s="1"/>
      <c r="P3" s="1"/>
    </row>
    <row r="4" spans="1:20" ht="27" customHeight="1" x14ac:dyDescent="0.3">
      <c r="A4" s="42" t="s">
        <v>0</v>
      </c>
      <c r="B4" s="42" t="s">
        <v>1</v>
      </c>
      <c r="C4" s="42" t="s">
        <v>2</v>
      </c>
      <c r="D4" s="42" t="s">
        <v>77</v>
      </c>
      <c r="E4" s="50" t="s">
        <v>73</v>
      </c>
      <c r="F4" s="50" t="s">
        <v>74</v>
      </c>
      <c r="G4" s="42" t="s">
        <v>66</v>
      </c>
      <c r="H4" s="42" t="s">
        <v>21</v>
      </c>
      <c r="I4" s="1"/>
      <c r="J4" s="1"/>
      <c r="K4" s="1"/>
      <c r="L4" s="1"/>
      <c r="M4" s="1"/>
      <c r="N4" s="1"/>
      <c r="O4" s="1"/>
      <c r="P4" s="1"/>
    </row>
    <row r="5" spans="1:20" ht="89.4" customHeight="1" x14ac:dyDescent="0.3">
      <c r="A5" s="43"/>
      <c r="B5" s="43"/>
      <c r="C5" s="43"/>
      <c r="D5" s="43"/>
      <c r="E5" s="51"/>
      <c r="F5" s="51"/>
      <c r="G5" s="43"/>
      <c r="H5" s="43"/>
      <c r="I5" s="3"/>
      <c r="J5" s="3"/>
      <c r="K5" s="3"/>
      <c r="L5" s="3"/>
      <c r="M5" s="3"/>
      <c r="N5" s="3"/>
      <c r="O5" s="3"/>
      <c r="P5" s="3"/>
    </row>
    <row r="6" spans="1:20" ht="25.5" customHeight="1" x14ac:dyDescent="0.3">
      <c r="A6" s="29">
        <v>1</v>
      </c>
      <c r="B6" s="37" t="s">
        <v>93</v>
      </c>
      <c r="C6" s="7" t="s">
        <v>91</v>
      </c>
      <c r="D6" s="7" t="s">
        <v>90</v>
      </c>
      <c r="E6" s="21"/>
      <c r="F6" s="21"/>
      <c r="G6" s="30">
        <f>SUM(E6:F6)</f>
        <v>0</v>
      </c>
      <c r="H6" s="18"/>
      <c r="I6" s="1"/>
      <c r="J6" s="1"/>
      <c r="K6" s="1"/>
      <c r="L6" s="1"/>
      <c r="M6" s="1"/>
      <c r="N6" s="1"/>
      <c r="O6" s="1"/>
      <c r="P6" s="1"/>
    </row>
    <row r="7" spans="1:20" ht="23.25" customHeight="1" x14ac:dyDescent="0.3">
      <c r="A7" s="29">
        <v>2</v>
      </c>
      <c r="B7" s="37" t="s">
        <v>94</v>
      </c>
      <c r="C7" s="7" t="s">
        <v>98</v>
      </c>
      <c r="D7" s="7" t="s">
        <v>92</v>
      </c>
      <c r="E7" s="21"/>
      <c r="F7" s="21"/>
      <c r="G7" s="36">
        <f t="shared" ref="G7:G11" si="0">SUM(E7:F7)</f>
        <v>0</v>
      </c>
      <c r="H7" s="18"/>
      <c r="I7" s="1"/>
      <c r="J7" s="1"/>
      <c r="K7" s="1"/>
      <c r="L7" s="1"/>
      <c r="M7" s="1"/>
      <c r="N7" s="1"/>
      <c r="O7" s="1"/>
      <c r="P7" s="1"/>
    </row>
    <row r="8" spans="1:20" ht="21.75" customHeight="1" x14ac:dyDescent="0.3">
      <c r="A8" s="35">
        <v>3</v>
      </c>
      <c r="B8" s="37" t="s">
        <v>95</v>
      </c>
      <c r="C8" s="7" t="s">
        <v>98</v>
      </c>
      <c r="D8" s="7" t="s">
        <v>99</v>
      </c>
      <c r="E8" s="21"/>
      <c r="F8" s="21"/>
      <c r="G8" s="36">
        <f t="shared" si="0"/>
        <v>0</v>
      </c>
      <c r="H8" s="18"/>
      <c r="I8" s="1"/>
      <c r="J8" s="1"/>
      <c r="K8" s="1"/>
      <c r="L8" s="1"/>
      <c r="M8" s="1"/>
      <c r="N8" s="1"/>
      <c r="O8" s="1"/>
      <c r="P8" s="1"/>
    </row>
    <row r="9" spans="1:20" ht="23.25" customHeight="1" x14ac:dyDescent="0.3">
      <c r="A9" s="35">
        <v>4</v>
      </c>
      <c r="B9" s="37" t="s">
        <v>96</v>
      </c>
      <c r="C9" s="7" t="s">
        <v>102</v>
      </c>
      <c r="D9" s="7" t="s">
        <v>100</v>
      </c>
      <c r="E9" s="21"/>
      <c r="F9" s="21"/>
      <c r="G9" s="36">
        <f t="shared" si="0"/>
        <v>0</v>
      </c>
      <c r="H9" s="18"/>
      <c r="I9" s="1"/>
      <c r="J9" s="1"/>
      <c r="K9" s="1"/>
      <c r="L9" s="1"/>
      <c r="M9" s="1"/>
      <c r="N9" s="1"/>
      <c r="O9" s="1"/>
      <c r="P9" s="1"/>
    </row>
    <row r="10" spans="1:20" ht="23.25" customHeight="1" x14ac:dyDescent="0.3">
      <c r="A10" s="35">
        <v>5</v>
      </c>
      <c r="B10" s="37" t="s">
        <v>97</v>
      </c>
      <c r="C10" s="7" t="s">
        <v>103</v>
      </c>
      <c r="D10" s="7" t="s">
        <v>101</v>
      </c>
      <c r="E10" s="21"/>
      <c r="F10" s="21"/>
      <c r="G10" s="36">
        <f t="shared" si="0"/>
        <v>0</v>
      </c>
      <c r="H10" s="18"/>
      <c r="I10" s="1"/>
      <c r="J10" s="1"/>
      <c r="K10" s="1"/>
      <c r="L10" s="1"/>
      <c r="M10" s="1"/>
      <c r="N10" s="1"/>
      <c r="O10" s="1"/>
      <c r="P10" s="1"/>
    </row>
    <row r="11" spans="1:20" ht="23.25" customHeight="1" x14ac:dyDescent="0.3">
      <c r="A11" s="35">
        <v>6</v>
      </c>
      <c r="B11" s="37" t="s">
        <v>104</v>
      </c>
      <c r="C11" s="7" t="s">
        <v>105</v>
      </c>
      <c r="D11" s="7" t="s">
        <v>106</v>
      </c>
      <c r="E11" s="21"/>
      <c r="F11" s="21"/>
      <c r="G11" s="36">
        <f t="shared" si="0"/>
        <v>0</v>
      </c>
      <c r="H11" s="18"/>
      <c r="I11" s="1"/>
      <c r="J11" s="1"/>
      <c r="K11" s="1"/>
      <c r="L11" s="1"/>
      <c r="M11" s="1"/>
      <c r="N11" s="1"/>
      <c r="O11" s="1"/>
      <c r="P11" s="1"/>
    </row>
    <row r="12" spans="1:20" s="1" customFormat="1" ht="33.75" customHeight="1" x14ac:dyDescent="0.2">
      <c r="A12" s="44" t="s">
        <v>19</v>
      </c>
      <c r="B12" s="45"/>
      <c r="C12" s="13" t="s">
        <v>9</v>
      </c>
      <c r="D12" s="46"/>
      <c r="E12" s="47"/>
      <c r="F12" s="47"/>
      <c r="G12" s="47"/>
      <c r="H12" s="4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</sheetData>
  <sortState ref="B6:D11">
    <sortCondition ref="B6:B11"/>
  </sortState>
  <mergeCells count="13">
    <mergeCell ref="G4:G5"/>
    <mergeCell ref="H4:H5"/>
    <mergeCell ref="A12:B12"/>
    <mergeCell ref="D12:H12"/>
    <mergeCell ref="A1:H1"/>
    <mergeCell ref="A2:H2"/>
    <mergeCell ref="A4:A5"/>
    <mergeCell ref="B4:B5"/>
    <mergeCell ref="C4:C5"/>
    <mergeCell ref="D4:D5"/>
    <mergeCell ref="E4:E5"/>
    <mergeCell ref="F4:F5"/>
    <mergeCell ref="A3:H3"/>
  </mergeCells>
  <dataValidations count="2">
    <dataValidation type="list" allowBlank="1" showInputMessage="1" showErrorMessage="1" sqref="E6:E11">
      <formula1>"0,1,2,3,4,5,6,7,8,9,10,11,12,13,14,15"</formula1>
    </dataValidation>
    <dataValidation type="list" allowBlank="1" showInputMessage="1" showErrorMessage="1" sqref="F6:F11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view="pageBreakPreview" topLeftCell="A7" zoomScale="145" zoomScaleNormal="100" zoomScaleSheetLayoutView="145" workbookViewId="0">
      <selection activeCell="C13" sqref="C13:C14"/>
    </sheetView>
  </sheetViews>
  <sheetFormatPr defaultRowHeight="14.4" x14ac:dyDescent="0.3"/>
  <cols>
    <col min="1" max="1" width="3.109375" customWidth="1"/>
    <col min="2" max="2" width="12.6640625" customWidth="1"/>
    <col min="3" max="3" width="20.88671875" customWidth="1"/>
    <col min="4" max="4" width="18.33203125" customWidth="1"/>
    <col min="5" max="5" width="4.33203125" customWidth="1"/>
    <col min="6" max="6" width="5" customWidth="1"/>
    <col min="7" max="7" width="3.88671875" customWidth="1"/>
    <col min="8" max="8" width="4.44140625" customWidth="1"/>
    <col min="9" max="10" width="3.5546875" customWidth="1"/>
    <col min="11" max="12" width="10.6640625" customWidth="1"/>
  </cols>
  <sheetData>
    <row r="1" spans="1:20" s="31" customFormat="1" ht="30" customHeight="1" x14ac:dyDescent="0.3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</row>
    <row r="2" spans="1:20" s="31" customFormat="1" ht="30" customHeight="1" x14ac:dyDescent="0.3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1" customFormat="1" ht="54.75" customHeight="1" x14ac:dyDescent="0.3">
      <c r="A3" s="55" t="s">
        <v>86</v>
      </c>
      <c r="B3" s="55"/>
      <c r="C3" s="55"/>
      <c r="D3" s="55"/>
      <c r="E3" s="55"/>
      <c r="F3" s="55"/>
      <c r="G3" s="55"/>
      <c r="H3" s="55"/>
      <c r="I3" s="32"/>
      <c r="J3" s="32"/>
      <c r="K3" s="33"/>
      <c r="L3" s="33"/>
      <c r="M3" s="16"/>
      <c r="N3" s="16"/>
      <c r="O3" s="16"/>
      <c r="P3" s="16"/>
      <c r="Q3" s="16"/>
      <c r="R3" s="16"/>
      <c r="S3" s="16"/>
      <c r="T3" s="16"/>
    </row>
    <row r="4" spans="1:20" x14ac:dyDescent="0.3">
      <c r="A4" s="15"/>
      <c r="B4" s="28"/>
      <c r="C4" s="28"/>
      <c r="D4" s="28"/>
      <c r="E4" s="28"/>
      <c r="F4" s="28"/>
      <c r="G4" s="28"/>
      <c r="H4" s="28"/>
      <c r="I4" s="28"/>
      <c r="J4" s="28"/>
      <c r="K4" s="15"/>
      <c r="L4" s="15"/>
      <c r="M4" s="1"/>
      <c r="N4" s="1"/>
      <c r="O4" s="1"/>
      <c r="P4" s="1"/>
      <c r="Q4" s="1"/>
      <c r="R4" s="1"/>
      <c r="S4" s="1"/>
      <c r="T4" s="1"/>
    </row>
    <row r="5" spans="1:20" s="31" customFormat="1" ht="22.95" customHeight="1" x14ac:dyDescent="0.3">
      <c r="A5" s="42" t="s">
        <v>0</v>
      </c>
      <c r="B5" s="42" t="s">
        <v>1</v>
      </c>
      <c r="C5" s="42" t="s">
        <v>2</v>
      </c>
      <c r="D5" s="42" t="s">
        <v>77</v>
      </c>
      <c r="E5" s="53" t="s">
        <v>67</v>
      </c>
      <c r="F5" s="53" t="s">
        <v>68</v>
      </c>
      <c r="G5" s="53" t="s">
        <v>69</v>
      </c>
      <c r="H5" s="53" t="s">
        <v>70</v>
      </c>
      <c r="I5" s="53" t="s">
        <v>71</v>
      </c>
      <c r="J5" s="53" t="s">
        <v>72</v>
      </c>
      <c r="K5" s="42" t="s">
        <v>87</v>
      </c>
      <c r="L5" s="42" t="s">
        <v>21</v>
      </c>
      <c r="M5" s="1"/>
      <c r="N5" s="1"/>
      <c r="O5" s="1"/>
      <c r="P5" s="1"/>
      <c r="Q5" s="1"/>
      <c r="R5" s="1"/>
      <c r="S5" s="1"/>
      <c r="T5" s="1"/>
    </row>
    <row r="6" spans="1:20" s="31" customFormat="1" ht="105.6" customHeight="1" x14ac:dyDescent="0.3">
      <c r="A6" s="43"/>
      <c r="B6" s="43"/>
      <c r="C6" s="43"/>
      <c r="D6" s="43"/>
      <c r="E6" s="54"/>
      <c r="F6" s="54"/>
      <c r="G6" s="54"/>
      <c r="H6" s="54"/>
      <c r="I6" s="54"/>
      <c r="J6" s="54"/>
      <c r="K6" s="43"/>
      <c r="L6" s="43"/>
      <c r="M6" s="3"/>
      <c r="N6" s="3"/>
      <c r="O6" s="3"/>
      <c r="P6" s="3"/>
      <c r="Q6" s="3"/>
      <c r="R6" s="3"/>
      <c r="S6" s="3"/>
      <c r="T6" s="3"/>
    </row>
    <row r="7" spans="1:20" ht="27" customHeight="1" x14ac:dyDescent="0.3">
      <c r="A7" s="35">
        <v>1</v>
      </c>
      <c r="B7" s="37" t="s">
        <v>93</v>
      </c>
      <c r="C7" s="7" t="s">
        <v>91</v>
      </c>
      <c r="D7" s="7" t="s">
        <v>90</v>
      </c>
      <c r="E7" s="17"/>
      <c r="F7" s="17"/>
      <c r="G7" s="17"/>
      <c r="H7" s="17"/>
      <c r="I7" s="17"/>
      <c r="J7" s="17"/>
      <c r="K7" s="30">
        <f t="shared" ref="K7:K12" si="0">SUM(E7:J7)</f>
        <v>0</v>
      </c>
      <c r="L7" s="18"/>
      <c r="M7" s="1"/>
      <c r="N7" s="1"/>
      <c r="O7" s="1"/>
      <c r="P7" s="1"/>
      <c r="Q7" s="1"/>
      <c r="R7" s="1"/>
      <c r="S7" s="1"/>
      <c r="T7" s="1"/>
    </row>
    <row r="8" spans="1:20" ht="27" customHeight="1" x14ac:dyDescent="0.3">
      <c r="A8" s="35">
        <v>2</v>
      </c>
      <c r="B8" s="37" t="s">
        <v>94</v>
      </c>
      <c r="C8" s="7" t="s">
        <v>98</v>
      </c>
      <c r="D8" s="7" t="s">
        <v>92</v>
      </c>
      <c r="E8" s="17"/>
      <c r="F8" s="17"/>
      <c r="G8" s="17"/>
      <c r="H8" s="17"/>
      <c r="I8" s="17"/>
      <c r="J8" s="17"/>
      <c r="K8" s="36">
        <f t="shared" si="0"/>
        <v>0</v>
      </c>
      <c r="L8" s="18"/>
      <c r="M8" s="1"/>
      <c r="N8" s="1"/>
      <c r="O8" s="1"/>
      <c r="P8" s="1"/>
      <c r="Q8" s="1"/>
      <c r="R8" s="1"/>
      <c r="S8" s="1"/>
      <c r="T8" s="1"/>
    </row>
    <row r="9" spans="1:20" ht="26.25" customHeight="1" x14ac:dyDescent="0.3">
      <c r="A9" s="35">
        <v>3</v>
      </c>
      <c r="B9" s="37" t="s">
        <v>95</v>
      </c>
      <c r="C9" s="7" t="s">
        <v>98</v>
      </c>
      <c r="D9" s="7" t="s">
        <v>99</v>
      </c>
      <c r="E9" s="17"/>
      <c r="F9" s="17"/>
      <c r="G9" s="17"/>
      <c r="H9" s="17"/>
      <c r="I9" s="17"/>
      <c r="J9" s="17"/>
      <c r="K9" s="36">
        <f t="shared" si="0"/>
        <v>0</v>
      </c>
      <c r="L9" s="18"/>
      <c r="M9" s="1"/>
      <c r="N9" s="1"/>
      <c r="O9" s="1"/>
      <c r="P9" s="1"/>
      <c r="Q9" s="1"/>
      <c r="R9" s="1"/>
      <c r="S9" s="1"/>
      <c r="T9" s="1"/>
    </row>
    <row r="10" spans="1:20" ht="29.25" customHeight="1" x14ac:dyDescent="0.3">
      <c r="A10" s="35">
        <v>4</v>
      </c>
      <c r="B10" s="37" t="s">
        <v>96</v>
      </c>
      <c r="C10" s="7" t="s">
        <v>102</v>
      </c>
      <c r="D10" s="7" t="s">
        <v>100</v>
      </c>
      <c r="E10" s="17"/>
      <c r="F10" s="17"/>
      <c r="G10" s="17"/>
      <c r="H10" s="17"/>
      <c r="I10" s="17"/>
      <c r="J10" s="17"/>
      <c r="K10" s="36">
        <f t="shared" si="0"/>
        <v>0</v>
      </c>
      <c r="L10" s="18"/>
      <c r="M10" s="1"/>
      <c r="N10" s="1"/>
      <c r="O10" s="1"/>
      <c r="P10" s="1"/>
      <c r="Q10" s="1"/>
      <c r="R10" s="1"/>
      <c r="S10" s="1"/>
      <c r="T10" s="1"/>
    </row>
    <row r="11" spans="1:20" ht="29.25" customHeight="1" x14ac:dyDescent="0.3">
      <c r="A11" s="35">
        <v>5</v>
      </c>
      <c r="B11" s="37" t="s">
        <v>97</v>
      </c>
      <c r="C11" s="7" t="s">
        <v>103</v>
      </c>
      <c r="D11" s="7" t="s">
        <v>101</v>
      </c>
      <c r="E11" s="17"/>
      <c r="F11" s="17"/>
      <c r="G11" s="17"/>
      <c r="H11" s="17"/>
      <c r="I11" s="17"/>
      <c r="J11" s="17"/>
      <c r="K11" s="36">
        <f t="shared" si="0"/>
        <v>0</v>
      </c>
      <c r="L11" s="18"/>
      <c r="M11" s="1"/>
      <c r="N11" s="1"/>
      <c r="O11" s="1"/>
      <c r="P11" s="1"/>
      <c r="Q11" s="1"/>
      <c r="R11" s="1"/>
      <c r="S11" s="1"/>
      <c r="T11" s="1"/>
    </row>
    <row r="12" spans="1:20" ht="29.25" customHeight="1" x14ac:dyDescent="0.3">
      <c r="A12" s="35">
        <v>6</v>
      </c>
      <c r="B12" s="37" t="s">
        <v>104</v>
      </c>
      <c r="C12" s="7" t="s">
        <v>105</v>
      </c>
      <c r="D12" s="7" t="s">
        <v>106</v>
      </c>
      <c r="E12" s="17"/>
      <c r="F12" s="17"/>
      <c r="G12" s="17"/>
      <c r="H12" s="17"/>
      <c r="I12" s="17"/>
      <c r="J12" s="17"/>
      <c r="K12" s="36">
        <f t="shared" si="0"/>
        <v>0</v>
      </c>
      <c r="L12" s="18"/>
      <c r="M12" s="1"/>
      <c r="N12" s="1"/>
      <c r="O12" s="1"/>
      <c r="P12" s="1"/>
      <c r="Q12" s="1"/>
      <c r="R12" s="1"/>
      <c r="S12" s="1"/>
      <c r="T12" s="1"/>
    </row>
    <row r="13" spans="1:20" s="1" customFormat="1" ht="33.75" customHeight="1" x14ac:dyDescent="0.2">
      <c r="A13" s="44" t="s">
        <v>19</v>
      </c>
      <c r="B13" s="45"/>
      <c r="C13" s="13" t="s">
        <v>9</v>
      </c>
      <c r="D13" s="46"/>
      <c r="E13" s="47"/>
      <c r="F13" s="47"/>
      <c r="G13" s="47"/>
      <c r="H13" s="47"/>
      <c r="I13" s="47"/>
      <c r="J13" s="47"/>
      <c r="K13" s="47"/>
      <c r="L13" s="47"/>
      <c r="M13" s="19"/>
      <c r="N13" s="19"/>
      <c r="O13" s="19"/>
      <c r="P13" s="19"/>
      <c r="Q13" s="19"/>
      <c r="R13" s="19"/>
      <c r="S13" s="19"/>
    </row>
  </sheetData>
  <mergeCells count="17">
    <mergeCell ref="A1:L1"/>
    <mergeCell ref="A2:T2"/>
    <mergeCell ref="A5:A6"/>
    <mergeCell ref="B5:B6"/>
    <mergeCell ref="C5:C6"/>
    <mergeCell ref="D5:D6"/>
    <mergeCell ref="E5:E6"/>
    <mergeCell ref="K5:K6"/>
    <mergeCell ref="L5:L6"/>
    <mergeCell ref="A3:H3"/>
    <mergeCell ref="A13:B13"/>
    <mergeCell ref="D13:L13"/>
    <mergeCell ref="H5:H6"/>
    <mergeCell ref="G5:G6"/>
    <mergeCell ref="F5:F6"/>
    <mergeCell ref="J5:J6"/>
    <mergeCell ref="I5:I6"/>
  </mergeCells>
  <dataValidations count="1">
    <dataValidation type="list" allowBlank="1" showInputMessage="1" showErrorMessage="1" sqref="E7:J12">
      <formula1>"0,1,2,3"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topLeftCell="A7" zoomScale="140" zoomScaleNormal="100" zoomScaleSheetLayoutView="140" workbookViewId="0">
      <selection activeCell="C13" sqref="C13:C14"/>
    </sheetView>
  </sheetViews>
  <sheetFormatPr defaultRowHeight="14.4" x14ac:dyDescent="0.3"/>
  <cols>
    <col min="1" max="1" width="4.109375" bestFit="1" customWidth="1"/>
    <col min="2" max="2" width="16" customWidth="1"/>
    <col min="3" max="3" width="17.44140625" customWidth="1"/>
    <col min="4" max="4" width="21" customWidth="1"/>
    <col min="5" max="5" width="8.109375" customWidth="1"/>
    <col min="6" max="6" width="10.6640625" customWidth="1"/>
  </cols>
  <sheetData>
    <row r="1" spans="1:14" s="31" customFormat="1" ht="30" customHeight="1" x14ac:dyDescent="0.3">
      <c r="A1" s="48" t="s">
        <v>81</v>
      </c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</row>
    <row r="2" spans="1:14" s="31" customFormat="1" ht="30" customHeight="1" x14ac:dyDescent="0.3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31" customFormat="1" ht="16.8" customHeight="1" x14ac:dyDescent="0.3">
      <c r="A3" s="55"/>
      <c r="B3" s="55"/>
      <c r="C3" s="55"/>
      <c r="D3" s="55"/>
      <c r="E3" s="32"/>
      <c r="F3" s="33"/>
      <c r="G3" s="16"/>
      <c r="H3" s="16"/>
      <c r="I3" s="16"/>
      <c r="J3" s="16"/>
      <c r="K3" s="16"/>
      <c r="L3" s="16"/>
      <c r="M3" s="16"/>
      <c r="N3" s="16"/>
    </row>
    <row r="4" spans="1:14" x14ac:dyDescent="0.3">
      <c r="A4" s="15"/>
      <c r="B4" s="14"/>
      <c r="C4" s="14"/>
      <c r="D4" s="14"/>
      <c r="E4" s="14"/>
      <c r="F4" s="15"/>
      <c r="G4" s="1"/>
      <c r="H4" s="1"/>
      <c r="I4" s="1"/>
      <c r="J4" s="1"/>
      <c r="K4" s="1"/>
      <c r="L4" s="1"/>
      <c r="M4" s="1"/>
      <c r="N4" s="1"/>
    </row>
    <row r="5" spans="1:14" ht="22.95" customHeight="1" x14ac:dyDescent="0.3">
      <c r="A5" s="59" t="s">
        <v>0</v>
      </c>
      <c r="B5" s="42" t="s">
        <v>1</v>
      </c>
      <c r="C5" s="42" t="s">
        <v>2</v>
      </c>
      <c r="D5" s="42" t="s">
        <v>77</v>
      </c>
      <c r="E5" s="61" t="s">
        <v>79</v>
      </c>
      <c r="F5" s="59" t="s">
        <v>78</v>
      </c>
      <c r="G5" s="1"/>
      <c r="H5" s="1"/>
      <c r="I5" s="1"/>
      <c r="J5" s="1"/>
      <c r="K5" s="1"/>
      <c r="L5" s="1"/>
      <c r="M5" s="1"/>
      <c r="N5" s="1"/>
    </row>
    <row r="6" spans="1:14" ht="105.6" customHeight="1" x14ac:dyDescent="0.3">
      <c r="A6" s="60"/>
      <c r="B6" s="43"/>
      <c r="C6" s="43"/>
      <c r="D6" s="43"/>
      <c r="E6" s="62"/>
      <c r="F6" s="60"/>
      <c r="G6" s="3"/>
      <c r="H6" s="3"/>
      <c r="I6" s="3"/>
      <c r="J6" s="3"/>
      <c r="K6" s="3"/>
      <c r="L6" s="3"/>
      <c r="M6" s="3"/>
      <c r="N6" s="3"/>
    </row>
    <row r="7" spans="1:14" ht="27" customHeight="1" x14ac:dyDescent="0.3">
      <c r="A7" s="35">
        <v>1</v>
      </c>
      <c r="B7" s="37" t="s">
        <v>93</v>
      </c>
      <c r="C7" s="7" t="s">
        <v>91</v>
      </c>
      <c r="D7" s="7" t="s">
        <v>90</v>
      </c>
      <c r="E7" s="17"/>
      <c r="F7" s="18"/>
      <c r="G7" s="1"/>
      <c r="H7" s="1"/>
      <c r="I7" s="1"/>
      <c r="J7" s="1"/>
      <c r="K7" s="1"/>
      <c r="L7" s="1"/>
      <c r="M7" s="1"/>
      <c r="N7" s="1"/>
    </row>
    <row r="8" spans="1:14" ht="27" customHeight="1" x14ac:dyDescent="0.3">
      <c r="A8" s="35">
        <v>2</v>
      </c>
      <c r="B8" s="37" t="s">
        <v>94</v>
      </c>
      <c r="C8" s="7" t="s">
        <v>98</v>
      </c>
      <c r="D8" s="7" t="s">
        <v>92</v>
      </c>
      <c r="E8" s="17"/>
      <c r="F8" s="18"/>
      <c r="G8" s="1"/>
      <c r="H8" s="1"/>
      <c r="I8" s="1"/>
      <c r="J8" s="1"/>
      <c r="K8" s="1"/>
      <c r="L8" s="1"/>
      <c r="M8" s="1"/>
      <c r="N8" s="1"/>
    </row>
    <row r="9" spans="1:14" ht="26.25" customHeight="1" x14ac:dyDescent="0.3">
      <c r="A9" s="35">
        <v>3</v>
      </c>
      <c r="B9" s="37" t="s">
        <v>95</v>
      </c>
      <c r="C9" s="7" t="s">
        <v>98</v>
      </c>
      <c r="D9" s="7" t="s">
        <v>99</v>
      </c>
      <c r="E9" s="17"/>
      <c r="F9" s="18"/>
      <c r="G9" s="1"/>
      <c r="H9" s="1"/>
      <c r="I9" s="1"/>
      <c r="J9" s="1"/>
      <c r="K9" s="1"/>
      <c r="L9" s="1"/>
      <c r="M9" s="1"/>
      <c r="N9" s="1"/>
    </row>
    <row r="10" spans="1:14" ht="26.25" customHeight="1" x14ac:dyDescent="0.3">
      <c r="A10" s="35">
        <v>4</v>
      </c>
      <c r="B10" s="37" t="s">
        <v>96</v>
      </c>
      <c r="C10" s="7" t="s">
        <v>102</v>
      </c>
      <c r="D10" s="7" t="s">
        <v>100</v>
      </c>
      <c r="E10" s="17"/>
      <c r="F10" s="18"/>
      <c r="G10" s="1"/>
      <c r="H10" s="1"/>
      <c r="I10" s="1"/>
      <c r="J10" s="1"/>
      <c r="K10" s="1"/>
      <c r="L10" s="1"/>
      <c r="M10" s="1"/>
      <c r="N10" s="1"/>
    </row>
    <row r="11" spans="1:14" ht="22.5" customHeight="1" x14ac:dyDescent="0.3">
      <c r="A11" s="35">
        <v>5</v>
      </c>
      <c r="B11" s="37" t="s">
        <v>97</v>
      </c>
      <c r="C11" s="7" t="s">
        <v>103</v>
      </c>
      <c r="D11" s="7" t="s">
        <v>101</v>
      </c>
      <c r="E11" s="17"/>
      <c r="F11" s="18"/>
      <c r="G11" s="1"/>
      <c r="H11" s="1"/>
      <c r="I11" s="1"/>
      <c r="J11" s="1"/>
      <c r="K11" s="1"/>
      <c r="L11" s="1"/>
      <c r="M11" s="1"/>
      <c r="N11" s="1"/>
    </row>
    <row r="12" spans="1:14" ht="23.25" customHeight="1" x14ac:dyDescent="0.3">
      <c r="A12" s="35">
        <v>6</v>
      </c>
      <c r="B12" s="37" t="s">
        <v>104</v>
      </c>
      <c r="C12" s="7" t="s">
        <v>105</v>
      </c>
      <c r="D12" s="7" t="s">
        <v>106</v>
      </c>
      <c r="E12" s="17"/>
      <c r="F12" s="18"/>
      <c r="G12" s="1"/>
      <c r="H12" s="1"/>
      <c r="I12" s="1"/>
      <c r="J12" s="1"/>
      <c r="K12" s="1"/>
      <c r="L12" s="1"/>
      <c r="M12" s="1"/>
      <c r="N12" s="1"/>
    </row>
    <row r="13" spans="1:14" s="1" customFormat="1" ht="33.75" customHeight="1" x14ac:dyDescent="0.2">
      <c r="A13" s="44" t="s">
        <v>19</v>
      </c>
      <c r="B13" s="45"/>
      <c r="C13" s="13" t="s">
        <v>9</v>
      </c>
      <c r="D13" s="56"/>
      <c r="E13" s="57"/>
      <c r="F13" s="58"/>
      <c r="G13" s="19"/>
      <c r="H13" s="19"/>
      <c r="I13" s="19"/>
      <c r="J13" s="19"/>
      <c r="K13" s="19"/>
      <c r="L13" s="19"/>
      <c r="M13" s="19"/>
    </row>
    <row r="14" spans="1:14" ht="10.050000000000001" customHeight="1" x14ac:dyDescent="0.3">
      <c r="G14" s="41"/>
      <c r="H14" s="41"/>
      <c r="I14" s="41"/>
      <c r="J14" s="41"/>
      <c r="K14" s="41"/>
      <c r="L14" s="41"/>
    </row>
    <row r="15" spans="1:14" ht="10.050000000000001" customHeight="1" x14ac:dyDescent="0.3">
      <c r="G15" s="41"/>
      <c r="H15" s="41"/>
      <c r="I15" s="41"/>
      <c r="J15" s="41"/>
      <c r="K15" s="41"/>
      <c r="L15" s="41"/>
    </row>
    <row r="16" spans="1:14" ht="10.050000000000001" customHeight="1" x14ac:dyDescent="0.3">
      <c r="G16" s="41"/>
      <c r="H16" s="41"/>
      <c r="I16" s="41"/>
      <c r="J16" s="41"/>
      <c r="K16" s="41"/>
      <c r="L16" s="41"/>
    </row>
    <row r="17" spans="7:12" ht="10.050000000000001" customHeight="1" x14ac:dyDescent="0.3">
      <c r="G17" s="41"/>
      <c r="H17" s="41"/>
      <c r="I17" s="41"/>
      <c r="J17" s="41"/>
      <c r="K17" s="41"/>
      <c r="L17" s="41"/>
    </row>
    <row r="18" spans="7:12" ht="10.050000000000001" customHeight="1" x14ac:dyDescent="0.3">
      <c r="G18" s="41"/>
      <c r="H18" s="41"/>
      <c r="I18" s="41"/>
      <c r="J18" s="41"/>
      <c r="K18" s="41"/>
      <c r="L18" s="41"/>
    </row>
    <row r="19" spans="7:12" ht="10.050000000000001" customHeight="1" x14ac:dyDescent="0.3">
      <c r="G19" s="41"/>
      <c r="H19" s="41"/>
      <c r="I19" s="41"/>
      <c r="J19" s="41"/>
      <c r="K19" s="41"/>
      <c r="L19" s="41"/>
    </row>
    <row r="20" spans="7:12" ht="25.05" customHeight="1" x14ac:dyDescent="0.3"/>
  </sheetData>
  <mergeCells count="11">
    <mergeCell ref="A13:B13"/>
    <mergeCell ref="D13:F13"/>
    <mergeCell ref="A1:F1"/>
    <mergeCell ref="A2:N2"/>
    <mergeCell ref="A3:D3"/>
    <mergeCell ref="A5:A6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E7:E12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09375" defaultRowHeight="8.4" x14ac:dyDescent="0.2"/>
  <cols>
    <col min="1" max="1" width="4.109375" style="1" customWidth="1"/>
    <col min="2" max="2" width="22.6640625" style="1" customWidth="1"/>
    <col min="3" max="3" width="17.33203125" style="6" bestFit="1" customWidth="1"/>
    <col min="4" max="4" width="17.33203125" style="6" customWidth="1"/>
    <col min="5" max="5" width="12.44140625" style="6" customWidth="1"/>
    <col min="6" max="6" width="14.88671875" style="6" customWidth="1"/>
    <col min="7" max="7" width="4.5546875" style="6" customWidth="1"/>
    <col min="8" max="8" width="10.109375" style="6" customWidth="1"/>
    <col min="9" max="9" width="11.44140625" style="6" customWidth="1"/>
    <col min="10" max="10" width="5.6640625" style="6" customWidth="1"/>
    <col min="11" max="11" width="4" style="6" customWidth="1"/>
    <col min="12" max="12" width="6.44140625" style="6" customWidth="1"/>
    <col min="13" max="13" width="5" style="6" customWidth="1"/>
    <col min="14" max="14" width="7.6640625" style="2" customWidth="1"/>
    <col min="15" max="15" width="3.6640625" style="6" customWidth="1"/>
    <col min="16" max="16" width="6.6640625" style="6" customWidth="1"/>
    <col min="17" max="17" width="3.88671875" style="6" customWidth="1"/>
    <col min="18" max="18" width="5.33203125" style="6" customWidth="1"/>
    <col min="19" max="19" width="4.33203125" style="6" customWidth="1"/>
    <col min="20" max="20" width="5.6640625" style="1" customWidth="1"/>
    <col min="21" max="21" width="6" style="2" customWidth="1"/>
    <col min="22" max="16384" width="9.109375" style="1"/>
  </cols>
  <sheetData>
    <row r="1" spans="1:24" ht="26.25" customHeight="1" x14ac:dyDescent="0.2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4" ht="36.75" customHeight="1" x14ac:dyDescent="0.2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4" ht="88.5" customHeight="1" x14ac:dyDescent="0.2">
      <c r="A3" s="66" t="s">
        <v>65</v>
      </c>
      <c r="B3" s="66"/>
      <c r="C3" s="66"/>
      <c r="D3" s="66"/>
      <c r="E3" s="6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67" t="s">
        <v>64</v>
      </c>
    </row>
    <row r="4" spans="1:24" ht="17.25" customHeight="1" x14ac:dyDescent="0.2">
      <c r="A4" s="68" t="s">
        <v>0</v>
      </c>
      <c r="B4" s="68" t="s">
        <v>1</v>
      </c>
      <c r="C4" s="68" t="s">
        <v>18</v>
      </c>
      <c r="D4" s="68" t="s">
        <v>2</v>
      </c>
      <c r="E4" s="68" t="s">
        <v>20</v>
      </c>
      <c r="F4" s="69" t="s">
        <v>60</v>
      </c>
      <c r="G4" s="70"/>
      <c r="H4" s="70"/>
      <c r="I4" s="70"/>
      <c r="J4" s="67" t="s">
        <v>62</v>
      </c>
      <c r="K4" s="69" t="s">
        <v>61</v>
      </c>
      <c r="L4" s="70"/>
      <c r="M4" s="70"/>
      <c r="N4" s="70"/>
      <c r="O4" s="70"/>
      <c r="P4" s="70"/>
      <c r="Q4" s="70"/>
      <c r="R4" s="70"/>
      <c r="S4" s="70"/>
      <c r="T4" s="73" t="s">
        <v>63</v>
      </c>
      <c r="U4" s="67"/>
    </row>
    <row r="5" spans="1:24" s="3" customFormat="1" ht="96" customHeight="1" x14ac:dyDescent="0.3">
      <c r="A5" s="68"/>
      <c r="B5" s="68"/>
      <c r="C5" s="68"/>
      <c r="D5" s="68"/>
      <c r="E5" s="68"/>
      <c r="F5" s="10" t="s">
        <v>6</v>
      </c>
      <c r="G5" s="10" t="s">
        <v>7</v>
      </c>
      <c r="H5" s="10" t="s">
        <v>12</v>
      </c>
      <c r="I5" s="10" t="s">
        <v>8</v>
      </c>
      <c r="J5" s="72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4"/>
      <c r="U5" s="67"/>
      <c r="V5" s="4"/>
      <c r="W5" s="4"/>
      <c r="X5" s="4"/>
    </row>
    <row r="6" spans="1:24" s="20" customFormat="1" ht="16.8" x14ac:dyDescent="0.2">
      <c r="A6" s="5">
        <v>1</v>
      </c>
      <c r="B6" s="23" t="s">
        <v>23</v>
      </c>
      <c r="C6" s="23" t="s">
        <v>25</v>
      </c>
      <c r="D6" s="23" t="s">
        <v>24</v>
      </c>
      <c r="E6" s="22" t="s">
        <v>26</v>
      </c>
      <c r="F6" s="27" t="e">
        <f>#REF!</f>
        <v>#REF!</v>
      </c>
      <c r="G6" s="27" t="e">
        <f>#REF!</f>
        <v>#REF!</v>
      </c>
      <c r="H6" s="27" t="e">
        <f>#REF!</f>
        <v>#REF!</v>
      </c>
      <c r="I6" s="27" t="e">
        <f>#REF!</f>
        <v>#REF!</v>
      </c>
      <c r="J6" s="27" t="e">
        <f>#REF!</f>
        <v>#REF!</v>
      </c>
      <c r="K6" s="27">
        <f>Тестирование!E7</f>
        <v>0</v>
      </c>
      <c r="L6" s="27" t="e">
        <f>Тестирование!#REF!</f>
        <v>#REF!</v>
      </c>
      <c r="M6" s="27" t="e">
        <f>Тестирование!#REF!</f>
        <v>#REF!</v>
      </c>
      <c r="N6" s="27" t="e">
        <f>Тестирование!#REF!</f>
        <v>#REF!</v>
      </c>
      <c r="O6" s="27" t="e">
        <f>Тестирование!#REF!</f>
        <v>#REF!</v>
      </c>
      <c r="P6" s="27" t="e">
        <f>Тестирование!#REF!</f>
        <v>#REF!</v>
      </c>
      <c r="Q6" s="27" t="e">
        <f>Тестирование!#REF!</f>
        <v>#REF!</v>
      </c>
      <c r="R6" s="27" t="e">
        <f>Тестирование!#REF!</f>
        <v>#REF!</v>
      </c>
      <c r="S6" s="27" t="e">
        <f>Тестирование!#REF!</f>
        <v>#REF!</v>
      </c>
      <c r="T6" s="27" t="e">
        <f>Тестирование!#REF!</f>
        <v>#REF!</v>
      </c>
      <c r="U6" s="27" t="e">
        <f>SUM(J6,T6)</f>
        <v>#REF!</v>
      </c>
    </row>
    <row r="7" spans="1:24" ht="16.8" x14ac:dyDescent="0.2">
      <c r="A7" s="8">
        <v>2</v>
      </c>
      <c r="B7" s="24" t="s">
        <v>27</v>
      </c>
      <c r="C7" s="25" t="s">
        <v>29</v>
      </c>
      <c r="D7" s="25" t="s">
        <v>28</v>
      </c>
      <c r="E7" s="22" t="s">
        <v>34</v>
      </c>
      <c r="F7" s="27" t="e">
        <f>#REF!</f>
        <v>#REF!</v>
      </c>
      <c r="G7" s="27" t="e">
        <f>#REF!</f>
        <v>#REF!</v>
      </c>
      <c r="H7" s="27" t="e">
        <f>#REF!</f>
        <v>#REF!</v>
      </c>
      <c r="I7" s="27" t="e">
        <f>#REF!</f>
        <v>#REF!</v>
      </c>
      <c r="J7" s="27" t="e">
        <f>#REF!</f>
        <v>#REF!</v>
      </c>
      <c r="K7" s="27">
        <f>Тестирование!E8</f>
        <v>0</v>
      </c>
      <c r="L7" s="27" t="e">
        <f>Тестирование!#REF!</f>
        <v>#REF!</v>
      </c>
      <c r="M7" s="27" t="e">
        <f>Тестирование!#REF!</f>
        <v>#REF!</v>
      </c>
      <c r="N7" s="27" t="e">
        <f>Тестирование!#REF!</f>
        <v>#REF!</v>
      </c>
      <c r="O7" s="27" t="e">
        <f>Тестирование!#REF!</f>
        <v>#REF!</v>
      </c>
      <c r="P7" s="27" t="e">
        <f>Тестирование!#REF!</f>
        <v>#REF!</v>
      </c>
      <c r="Q7" s="27" t="e">
        <f>Тестирование!#REF!</f>
        <v>#REF!</v>
      </c>
      <c r="R7" s="27" t="e">
        <f>Тестирование!#REF!</f>
        <v>#REF!</v>
      </c>
      <c r="S7" s="27" t="e">
        <f>Тестирование!#REF!</f>
        <v>#REF!</v>
      </c>
      <c r="T7" s="27" t="e">
        <f>Тестирование!#REF!</f>
        <v>#REF!</v>
      </c>
      <c r="U7" s="27" t="e">
        <f t="shared" ref="U7:U15" si="0">SUM(J7,T7)</f>
        <v>#REF!</v>
      </c>
    </row>
    <row r="8" spans="1:24" ht="18" customHeight="1" x14ac:dyDescent="0.2">
      <c r="A8" s="9">
        <v>3</v>
      </c>
      <c r="B8" s="26" t="s">
        <v>30</v>
      </c>
      <c r="C8" s="25" t="s">
        <v>32</v>
      </c>
      <c r="D8" s="25" t="s">
        <v>31</v>
      </c>
      <c r="E8" s="22" t="s">
        <v>33</v>
      </c>
      <c r="F8" s="27" t="e">
        <f>#REF!</f>
        <v>#REF!</v>
      </c>
      <c r="G8" s="27" t="e">
        <f>#REF!</f>
        <v>#REF!</v>
      </c>
      <c r="H8" s="27" t="e">
        <f>#REF!</f>
        <v>#REF!</v>
      </c>
      <c r="I8" s="27" t="e">
        <f>#REF!</f>
        <v>#REF!</v>
      </c>
      <c r="J8" s="27" t="e">
        <f>#REF!</f>
        <v>#REF!</v>
      </c>
      <c r="K8" s="27">
        <f>Тестирование!E9</f>
        <v>0</v>
      </c>
      <c r="L8" s="27" t="e">
        <f>Тестирование!#REF!</f>
        <v>#REF!</v>
      </c>
      <c r="M8" s="27" t="e">
        <f>Тестирование!#REF!</f>
        <v>#REF!</v>
      </c>
      <c r="N8" s="27" t="e">
        <f>Тестирование!#REF!</f>
        <v>#REF!</v>
      </c>
      <c r="O8" s="27" t="e">
        <f>Тестирование!#REF!</f>
        <v>#REF!</v>
      </c>
      <c r="P8" s="27" t="e">
        <f>Тестирование!#REF!</f>
        <v>#REF!</v>
      </c>
      <c r="Q8" s="27" t="e">
        <f>Тестирование!#REF!</f>
        <v>#REF!</v>
      </c>
      <c r="R8" s="27" t="e">
        <f>Тестирование!#REF!</f>
        <v>#REF!</v>
      </c>
      <c r="S8" s="27" t="e">
        <f>Тестирование!#REF!</f>
        <v>#REF!</v>
      </c>
      <c r="T8" s="27" t="e">
        <f>Тестирование!#REF!</f>
        <v>#REF!</v>
      </c>
      <c r="U8" s="27" t="e">
        <f t="shared" si="0"/>
        <v>#REF!</v>
      </c>
    </row>
    <row r="9" spans="1:24" ht="25.2" x14ac:dyDescent="0.2">
      <c r="A9" s="9">
        <v>4</v>
      </c>
      <c r="B9" s="23" t="s">
        <v>35</v>
      </c>
      <c r="C9" s="23" t="s">
        <v>37</v>
      </c>
      <c r="D9" s="23" t="s">
        <v>36</v>
      </c>
      <c r="E9" s="22" t="s">
        <v>58</v>
      </c>
      <c r="F9" s="27" t="e">
        <f>#REF!</f>
        <v>#REF!</v>
      </c>
      <c r="G9" s="27" t="e">
        <f>#REF!</f>
        <v>#REF!</v>
      </c>
      <c r="H9" s="27" t="e">
        <f>#REF!</f>
        <v>#REF!</v>
      </c>
      <c r="I9" s="27" t="e">
        <f>#REF!</f>
        <v>#REF!</v>
      </c>
      <c r="J9" s="27" t="e">
        <f>#REF!</f>
        <v>#REF!</v>
      </c>
      <c r="K9" s="27">
        <f>Тестирование!E10</f>
        <v>0</v>
      </c>
      <c r="L9" s="27" t="e">
        <f>Тестирование!#REF!</f>
        <v>#REF!</v>
      </c>
      <c r="M9" s="27" t="e">
        <f>Тестирование!#REF!</f>
        <v>#REF!</v>
      </c>
      <c r="N9" s="27" t="e">
        <f>Тестирование!#REF!</f>
        <v>#REF!</v>
      </c>
      <c r="O9" s="27" t="e">
        <f>Тестирование!#REF!</f>
        <v>#REF!</v>
      </c>
      <c r="P9" s="27" t="e">
        <f>Тестирование!#REF!</f>
        <v>#REF!</v>
      </c>
      <c r="Q9" s="27" t="e">
        <f>Тестирование!#REF!</f>
        <v>#REF!</v>
      </c>
      <c r="R9" s="27" t="e">
        <f>Тестирование!#REF!</f>
        <v>#REF!</v>
      </c>
      <c r="S9" s="27" t="e">
        <f>Тестирование!#REF!</f>
        <v>#REF!</v>
      </c>
      <c r="T9" s="27" t="e">
        <f>Тестирование!#REF!</f>
        <v>#REF!</v>
      </c>
      <c r="U9" s="27" t="e">
        <f t="shared" si="0"/>
        <v>#REF!</v>
      </c>
    </row>
    <row r="10" spans="1:24" ht="25.2" x14ac:dyDescent="0.2">
      <c r="A10" s="9">
        <v>5</v>
      </c>
      <c r="B10" s="23" t="s">
        <v>38</v>
      </c>
      <c r="C10" s="23" t="s">
        <v>40</v>
      </c>
      <c r="D10" s="23" t="s">
        <v>39</v>
      </c>
      <c r="E10" s="22" t="s">
        <v>41</v>
      </c>
      <c r="F10" s="27" t="e">
        <f>#REF!</f>
        <v>#REF!</v>
      </c>
      <c r="G10" s="27" t="e">
        <f>#REF!</f>
        <v>#REF!</v>
      </c>
      <c r="H10" s="27" t="e">
        <f>#REF!</f>
        <v>#REF!</v>
      </c>
      <c r="I10" s="27" t="e">
        <f>#REF!</f>
        <v>#REF!</v>
      </c>
      <c r="J10" s="27" t="e">
        <f>#REF!</f>
        <v>#REF!</v>
      </c>
      <c r="K10" s="27" t="e">
        <f>Тестирование!#REF!</f>
        <v>#REF!</v>
      </c>
      <c r="L10" s="27" t="e">
        <f>Тестирование!#REF!</f>
        <v>#REF!</v>
      </c>
      <c r="M10" s="27" t="e">
        <f>Тестирование!#REF!</f>
        <v>#REF!</v>
      </c>
      <c r="N10" s="27" t="e">
        <f>Тестирование!#REF!</f>
        <v>#REF!</v>
      </c>
      <c r="O10" s="27" t="e">
        <f>Тестирование!#REF!</f>
        <v>#REF!</v>
      </c>
      <c r="P10" s="27" t="e">
        <f>Тестирование!#REF!</f>
        <v>#REF!</v>
      </c>
      <c r="Q10" s="27" t="e">
        <f>Тестирование!#REF!</f>
        <v>#REF!</v>
      </c>
      <c r="R10" s="27" t="e">
        <f>Тестирование!#REF!</f>
        <v>#REF!</v>
      </c>
      <c r="S10" s="27" t="e">
        <f>Тестирование!#REF!</f>
        <v>#REF!</v>
      </c>
      <c r="T10" s="27" t="e">
        <f>Тестирование!#REF!</f>
        <v>#REF!</v>
      </c>
      <c r="U10" s="27" t="e">
        <f t="shared" si="0"/>
        <v>#REF!</v>
      </c>
    </row>
    <row r="11" spans="1:24" ht="25.2" x14ac:dyDescent="0.2">
      <c r="A11" s="9">
        <v>6</v>
      </c>
      <c r="B11" s="23" t="s">
        <v>43</v>
      </c>
      <c r="C11" s="23" t="s">
        <v>44</v>
      </c>
      <c r="D11" s="23" t="s">
        <v>28</v>
      </c>
      <c r="E11" s="22" t="s">
        <v>42</v>
      </c>
      <c r="F11" s="27" t="e">
        <f>#REF!</f>
        <v>#REF!</v>
      </c>
      <c r="G11" s="27" t="e">
        <f>#REF!</f>
        <v>#REF!</v>
      </c>
      <c r="H11" s="27" t="e">
        <f>#REF!</f>
        <v>#REF!</v>
      </c>
      <c r="I11" s="27" t="e">
        <f>#REF!</f>
        <v>#REF!</v>
      </c>
      <c r="J11" s="27" t="e">
        <f>#REF!</f>
        <v>#REF!</v>
      </c>
      <c r="K11" s="27" t="e">
        <f>Тестирование!#REF!</f>
        <v>#REF!</v>
      </c>
      <c r="L11" s="27" t="e">
        <f>Тестирование!#REF!</f>
        <v>#REF!</v>
      </c>
      <c r="M11" s="27" t="e">
        <f>Тестирование!#REF!</f>
        <v>#REF!</v>
      </c>
      <c r="N11" s="27" t="e">
        <f>Тестирование!#REF!</f>
        <v>#REF!</v>
      </c>
      <c r="O11" s="27" t="e">
        <f>Тестирование!#REF!</f>
        <v>#REF!</v>
      </c>
      <c r="P11" s="27" t="e">
        <f>Тестирование!#REF!</f>
        <v>#REF!</v>
      </c>
      <c r="Q11" s="27" t="e">
        <f>Тестирование!#REF!</f>
        <v>#REF!</v>
      </c>
      <c r="R11" s="27" t="e">
        <f>Тестирование!#REF!</f>
        <v>#REF!</v>
      </c>
      <c r="S11" s="27" t="e">
        <f>Тестирование!#REF!</f>
        <v>#REF!</v>
      </c>
      <c r="T11" s="27" t="e">
        <f>Тестирование!#REF!</f>
        <v>#REF!</v>
      </c>
      <c r="U11" s="27" t="e">
        <f t="shared" si="0"/>
        <v>#REF!</v>
      </c>
    </row>
    <row r="12" spans="1:24" ht="16.8" x14ac:dyDescent="0.2">
      <c r="A12" s="9">
        <v>7</v>
      </c>
      <c r="B12" s="23" t="s">
        <v>46</v>
      </c>
      <c r="C12" s="23" t="s">
        <v>47</v>
      </c>
      <c r="D12" s="23" t="s">
        <v>39</v>
      </c>
      <c r="E12" s="22" t="s">
        <v>45</v>
      </c>
      <c r="F12" s="27" t="e">
        <f>#REF!</f>
        <v>#REF!</v>
      </c>
      <c r="G12" s="27" t="e">
        <f>#REF!</f>
        <v>#REF!</v>
      </c>
      <c r="H12" s="27" t="e">
        <f>#REF!</f>
        <v>#REF!</v>
      </c>
      <c r="I12" s="27" t="e">
        <f>#REF!</f>
        <v>#REF!</v>
      </c>
      <c r="J12" s="27" t="e">
        <f>#REF!</f>
        <v>#REF!</v>
      </c>
      <c r="K12" s="27" t="e">
        <f>Тестирование!#REF!</f>
        <v>#REF!</v>
      </c>
      <c r="L12" s="27" t="e">
        <f>Тестирование!#REF!</f>
        <v>#REF!</v>
      </c>
      <c r="M12" s="27" t="e">
        <f>Тестирование!#REF!</f>
        <v>#REF!</v>
      </c>
      <c r="N12" s="27" t="e">
        <f>Тестирование!#REF!</f>
        <v>#REF!</v>
      </c>
      <c r="O12" s="27" t="e">
        <f>Тестирование!#REF!</f>
        <v>#REF!</v>
      </c>
      <c r="P12" s="27" t="e">
        <f>Тестирование!#REF!</f>
        <v>#REF!</v>
      </c>
      <c r="Q12" s="27" t="e">
        <f>Тестирование!#REF!</f>
        <v>#REF!</v>
      </c>
      <c r="R12" s="27" t="e">
        <f>Тестирование!#REF!</f>
        <v>#REF!</v>
      </c>
      <c r="S12" s="27" t="e">
        <f>Тестирование!#REF!</f>
        <v>#REF!</v>
      </c>
      <c r="T12" s="27" t="e">
        <f>Тестирование!#REF!</f>
        <v>#REF!</v>
      </c>
      <c r="U12" s="27" t="e">
        <f t="shared" si="0"/>
        <v>#REF!</v>
      </c>
    </row>
    <row r="13" spans="1:24" ht="16.8" x14ac:dyDescent="0.2">
      <c r="A13" s="9">
        <v>8</v>
      </c>
      <c r="B13" s="23" t="s">
        <v>49</v>
      </c>
      <c r="C13" s="23" t="s">
        <v>50</v>
      </c>
      <c r="D13" s="23" t="s">
        <v>39</v>
      </c>
      <c r="E13" s="22" t="s">
        <v>48</v>
      </c>
      <c r="F13" s="27" t="e">
        <f>#REF!</f>
        <v>#REF!</v>
      </c>
      <c r="G13" s="27" t="e">
        <f>#REF!</f>
        <v>#REF!</v>
      </c>
      <c r="H13" s="27" t="e">
        <f>#REF!</f>
        <v>#REF!</v>
      </c>
      <c r="I13" s="27" t="e">
        <f>#REF!</f>
        <v>#REF!</v>
      </c>
      <c r="J13" s="27" t="e">
        <f>#REF!</f>
        <v>#REF!</v>
      </c>
      <c r="K13" s="27" t="e">
        <f>Тестирование!#REF!</f>
        <v>#REF!</v>
      </c>
      <c r="L13" s="27" t="e">
        <f>Тестирование!#REF!</f>
        <v>#REF!</v>
      </c>
      <c r="M13" s="27" t="e">
        <f>Тестирование!#REF!</f>
        <v>#REF!</v>
      </c>
      <c r="N13" s="27" t="e">
        <f>Тестирование!#REF!</f>
        <v>#REF!</v>
      </c>
      <c r="O13" s="27" t="e">
        <f>Тестирование!#REF!</f>
        <v>#REF!</v>
      </c>
      <c r="P13" s="27" t="e">
        <f>Тестирование!#REF!</f>
        <v>#REF!</v>
      </c>
      <c r="Q13" s="27" t="e">
        <f>Тестирование!#REF!</f>
        <v>#REF!</v>
      </c>
      <c r="R13" s="27" t="e">
        <f>Тестирование!#REF!</f>
        <v>#REF!</v>
      </c>
      <c r="S13" s="27" t="e">
        <f>Тестирование!#REF!</f>
        <v>#REF!</v>
      </c>
      <c r="T13" s="27" t="e">
        <f>Тестирование!#REF!</f>
        <v>#REF!</v>
      </c>
      <c r="U13" s="27" t="e">
        <f t="shared" si="0"/>
        <v>#REF!</v>
      </c>
    </row>
    <row r="14" spans="1:24" ht="16.8" x14ac:dyDescent="0.2">
      <c r="A14" s="9">
        <v>9</v>
      </c>
      <c r="B14" s="23" t="s">
        <v>52</v>
      </c>
      <c r="C14" s="23" t="s">
        <v>54</v>
      </c>
      <c r="D14" s="23" t="s">
        <v>53</v>
      </c>
      <c r="E14" s="22" t="s">
        <v>51</v>
      </c>
      <c r="F14" s="27" t="e">
        <f>#REF!</f>
        <v>#REF!</v>
      </c>
      <c r="G14" s="27" t="e">
        <f>#REF!</f>
        <v>#REF!</v>
      </c>
      <c r="H14" s="27" t="e">
        <f>#REF!</f>
        <v>#REF!</v>
      </c>
      <c r="I14" s="27" t="e">
        <f>#REF!</f>
        <v>#REF!</v>
      </c>
      <c r="J14" s="27" t="e">
        <f>#REF!</f>
        <v>#REF!</v>
      </c>
      <c r="K14" s="27" t="e">
        <f>Тестирование!#REF!</f>
        <v>#REF!</v>
      </c>
      <c r="L14" s="27" t="e">
        <f>Тестирование!#REF!</f>
        <v>#REF!</v>
      </c>
      <c r="M14" s="27" t="e">
        <f>Тестирование!#REF!</f>
        <v>#REF!</v>
      </c>
      <c r="N14" s="27" t="e">
        <f>Тестирование!#REF!</f>
        <v>#REF!</v>
      </c>
      <c r="O14" s="27" t="e">
        <f>Тестирование!#REF!</f>
        <v>#REF!</v>
      </c>
      <c r="P14" s="27" t="e">
        <f>Тестирование!#REF!</f>
        <v>#REF!</v>
      </c>
      <c r="Q14" s="27" t="e">
        <f>Тестирование!#REF!</f>
        <v>#REF!</v>
      </c>
      <c r="R14" s="27" t="e">
        <f>Тестирование!#REF!</f>
        <v>#REF!</v>
      </c>
      <c r="S14" s="27" t="e">
        <f>Тестирование!#REF!</f>
        <v>#REF!</v>
      </c>
      <c r="T14" s="27" t="e">
        <f>Тестирование!#REF!</f>
        <v>#REF!</v>
      </c>
      <c r="U14" s="27" t="e">
        <f t="shared" si="0"/>
        <v>#REF!</v>
      </c>
    </row>
    <row r="15" spans="1:24" ht="16.8" x14ac:dyDescent="0.2">
      <c r="A15" s="9">
        <v>10</v>
      </c>
      <c r="B15" s="23" t="s">
        <v>55</v>
      </c>
      <c r="C15" s="23" t="s">
        <v>57</v>
      </c>
      <c r="D15" s="23" t="s">
        <v>56</v>
      </c>
      <c r="E15" s="22" t="s">
        <v>59</v>
      </c>
      <c r="F15" s="27" t="e">
        <f>#REF!</f>
        <v>#REF!</v>
      </c>
      <c r="G15" s="27" t="e">
        <f>#REF!</f>
        <v>#REF!</v>
      </c>
      <c r="H15" s="27" t="e">
        <f>#REF!</f>
        <v>#REF!</v>
      </c>
      <c r="I15" s="27" t="e">
        <f>#REF!</f>
        <v>#REF!</v>
      </c>
      <c r="J15" s="27" t="e">
        <f>#REF!</f>
        <v>#REF!</v>
      </c>
      <c r="K15" s="27" t="e">
        <f>Тестирование!#REF!</f>
        <v>#REF!</v>
      </c>
      <c r="L15" s="27" t="e">
        <f>Тестирование!#REF!</f>
        <v>#REF!</v>
      </c>
      <c r="M15" s="27" t="e">
        <f>Тестирование!#REF!</f>
        <v>#REF!</v>
      </c>
      <c r="N15" s="27" t="e">
        <f>Тестирование!#REF!</f>
        <v>#REF!</v>
      </c>
      <c r="O15" s="27" t="e">
        <f>Тестирование!#REF!</f>
        <v>#REF!</v>
      </c>
      <c r="P15" s="27" t="e">
        <f>Тестирование!#REF!</f>
        <v>#REF!</v>
      </c>
      <c r="Q15" s="27" t="e">
        <f>Тестирование!#REF!</f>
        <v>#REF!</v>
      </c>
      <c r="R15" s="27" t="e">
        <f>Тестирование!#REF!</f>
        <v>#REF!</v>
      </c>
      <c r="S15" s="27" t="e">
        <f>Тестирование!#REF!</f>
        <v>#REF!</v>
      </c>
      <c r="T15" s="27" t="e">
        <f>Тестирование!#REF!</f>
        <v>#REF!</v>
      </c>
      <c r="U15" s="27" t="e">
        <f t="shared" si="0"/>
        <v>#REF!</v>
      </c>
    </row>
    <row r="16" spans="1:24" ht="33.75" customHeight="1" x14ac:dyDescent="0.2">
      <c r="A16" s="56" t="s">
        <v>19</v>
      </c>
      <c r="B16" s="58"/>
      <c r="C16" s="13" t="s">
        <v>9</v>
      </c>
      <c r="D16" s="1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7" zoomScale="140" zoomScaleNormal="140" workbookViewId="0">
      <selection activeCell="B17" sqref="B17"/>
    </sheetView>
  </sheetViews>
  <sheetFormatPr defaultRowHeight="14.4" x14ac:dyDescent="0.3"/>
  <cols>
    <col min="1" max="1" width="5.77734375" customWidth="1"/>
    <col min="2" max="4" width="20.77734375" customWidth="1"/>
    <col min="5" max="6" width="8.33203125" customWidth="1"/>
  </cols>
  <sheetData>
    <row r="1" spans="1:14" ht="25.05" customHeight="1" x14ac:dyDescent="0.3">
      <c r="A1" s="48" t="s">
        <v>82</v>
      </c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</row>
    <row r="2" spans="1:14" ht="25.05" customHeight="1" x14ac:dyDescent="0.3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5.05" customHeight="1" x14ac:dyDescent="0.3">
      <c r="A3" s="55"/>
      <c r="B3" s="55"/>
      <c r="C3" s="55"/>
      <c r="D3" s="55"/>
      <c r="E3" s="38"/>
      <c r="F3" s="33"/>
      <c r="G3" s="16"/>
      <c r="H3" s="16"/>
      <c r="I3" s="16"/>
      <c r="J3" s="16"/>
      <c r="K3" s="16"/>
      <c r="L3" s="16"/>
      <c r="M3" s="16"/>
      <c r="N3" s="16"/>
    </row>
    <row r="4" spans="1:14" ht="25.05" customHeight="1" x14ac:dyDescent="0.3">
      <c r="A4" s="52" t="s">
        <v>85</v>
      </c>
      <c r="B4" s="52"/>
      <c r="C4" s="52"/>
      <c r="D4" s="52"/>
      <c r="E4" s="52"/>
      <c r="F4" s="52"/>
      <c r="G4" s="52"/>
      <c r="H4" s="52"/>
      <c r="I4" s="1"/>
      <c r="J4" s="1"/>
      <c r="K4" s="1"/>
      <c r="L4" s="1"/>
      <c r="M4" s="1"/>
      <c r="N4" s="1"/>
    </row>
    <row r="5" spans="1:14" ht="25.05" customHeight="1" x14ac:dyDescent="0.3">
      <c r="A5" s="42" t="s">
        <v>0</v>
      </c>
      <c r="B5" s="42" t="s">
        <v>1</v>
      </c>
      <c r="C5" s="42" t="s">
        <v>2</v>
      </c>
      <c r="D5" s="42" t="s">
        <v>77</v>
      </c>
      <c r="E5" s="50" t="s">
        <v>88</v>
      </c>
      <c r="F5" s="50" t="s">
        <v>83</v>
      </c>
      <c r="G5" s="42" t="s">
        <v>84</v>
      </c>
      <c r="H5" s="42" t="s">
        <v>21</v>
      </c>
      <c r="I5" s="1"/>
      <c r="J5" s="1"/>
      <c r="K5" s="1"/>
      <c r="L5" s="1"/>
      <c r="M5" s="1"/>
      <c r="N5" s="1"/>
    </row>
    <row r="6" spans="1:14" ht="25.05" customHeight="1" x14ac:dyDescent="0.3">
      <c r="A6" s="43"/>
      <c r="B6" s="43"/>
      <c r="C6" s="43"/>
      <c r="D6" s="43"/>
      <c r="E6" s="51"/>
      <c r="F6" s="51"/>
      <c r="G6" s="43"/>
      <c r="H6" s="43"/>
      <c r="I6" s="3"/>
      <c r="J6" s="3"/>
      <c r="K6" s="3"/>
      <c r="L6" s="3"/>
      <c r="M6" s="3"/>
      <c r="N6" s="3"/>
    </row>
    <row r="7" spans="1:14" ht="25.05" customHeight="1" x14ac:dyDescent="0.3">
      <c r="A7" s="39">
        <v>1</v>
      </c>
      <c r="B7" s="37" t="s">
        <v>93</v>
      </c>
      <c r="C7" s="7" t="s">
        <v>91</v>
      </c>
      <c r="D7" s="7" t="s">
        <v>90</v>
      </c>
      <c r="E7" s="21"/>
      <c r="F7" s="21"/>
      <c r="G7" s="40">
        <f>SUM(E7:F7)</f>
        <v>0</v>
      </c>
      <c r="H7" s="18"/>
      <c r="I7" s="1"/>
      <c r="J7" s="1"/>
      <c r="K7" s="1"/>
      <c r="L7" s="1"/>
      <c r="M7" s="1"/>
      <c r="N7" s="1"/>
    </row>
    <row r="8" spans="1:14" ht="25.05" customHeight="1" x14ac:dyDescent="0.3">
      <c r="A8" s="39">
        <v>2</v>
      </c>
      <c r="B8" s="37" t="s">
        <v>94</v>
      </c>
      <c r="C8" s="7" t="s">
        <v>98</v>
      </c>
      <c r="D8" s="7" t="s">
        <v>92</v>
      </c>
      <c r="E8" s="21"/>
      <c r="F8" s="21"/>
      <c r="G8" s="40">
        <f t="shared" ref="G8:G12" si="0">SUM(E8:F8)</f>
        <v>0</v>
      </c>
      <c r="H8" s="18"/>
      <c r="I8" s="1"/>
      <c r="J8" s="1"/>
      <c r="K8" s="1"/>
      <c r="L8" s="1"/>
      <c r="M8" s="1"/>
      <c r="N8" s="1"/>
    </row>
    <row r="9" spans="1:14" ht="25.05" customHeight="1" x14ac:dyDescent="0.3">
      <c r="A9" s="39">
        <v>3</v>
      </c>
      <c r="B9" s="37" t="s">
        <v>95</v>
      </c>
      <c r="C9" s="7" t="s">
        <v>98</v>
      </c>
      <c r="D9" s="7" t="s">
        <v>99</v>
      </c>
      <c r="E9" s="21"/>
      <c r="F9" s="21"/>
      <c r="G9" s="40">
        <f t="shared" si="0"/>
        <v>0</v>
      </c>
      <c r="H9" s="18"/>
      <c r="I9" s="1"/>
      <c r="J9" s="1"/>
      <c r="K9" s="1"/>
      <c r="L9" s="1"/>
      <c r="M9" s="1"/>
      <c r="N9" s="1"/>
    </row>
    <row r="10" spans="1:14" ht="25.05" customHeight="1" x14ac:dyDescent="0.3">
      <c r="A10" s="39">
        <v>4</v>
      </c>
      <c r="B10" s="37" t="s">
        <v>96</v>
      </c>
      <c r="C10" s="7" t="s">
        <v>102</v>
      </c>
      <c r="D10" s="7" t="s">
        <v>100</v>
      </c>
      <c r="E10" s="21"/>
      <c r="F10" s="21"/>
      <c r="G10" s="40">
        <f t="shared" si="0"/>
        <v>0</v>
      </c>
      <c r="H10" s="18"/>
      <c r="I10" s="1"/>
      <c r="J10" s="1"/>
      <c r="K10" s="1"/>
      <c r="L10" s="1"/>
      <c r="M10" s="1"/>
      <c r="N10" s="1"/>
    </row>
    <row r="11" spans="1:14" ht="25.05" customHeight="1" x14ac:dyDescent="0.3">
      <c r="A11" s="39">
        <v>5</v>
      </c>
      <c r="B11" s="37" t="s">
        <v>97</v>
      </c>
      <c r="C11" s="7" t="s">
        <v>103</v>
      </c>
      <c r="D11" s="7" t="s">
        <v>101</v>
      </c>
      <c r="E11" s="21"/>
      <c r="F11" s="21"/>
      <c r="G11" s="40">
        <f t="shared" si="0"/>
        <v>0</v>
      </c>
      <c r="H11" s="18"/>
      <c r="I11" s="1"/>
      <c r="J11" s="1"/>
      <c r="K11" s="1"/>
      <c r="L11" s="1"/>
      <c r="M11" s="1"/>
      <c r="N11" s="1"/>
    </row>
    <row r="12" spans="1:14" ht="25.05" customHeight="1" x14ac:dyDescent="0.3">
      <c r="A12" s="39">
        <v>6</v>
      </c>
      <c r="B12" s="37" t="s">
        <v>104</v>
      </c>
      <c r="C12" s="7" t="s">
        <v>105</v>
      </c>
      <c r="D12" s="7" t="s">
        <v>106</v>
      </c>
      <c r="E12" s="21"/>
      <c r="F12" s="21"/>
      <c r="G12" s="40">
        <f t="shared" si="0"/>
        <v>0</v>
      </c>
      <c r="H12" s="18"/>
      <c r="I12" s="1"/>
      <c r="J12" s="1"/>
      <c r="K12" s="1"/>
      <c r="L12" s="1"/>
      <c r="M12" s="1"/>
      <c r="N12" s="1"/>
    </row>
    <row r="13" spans="1:14" ht="25.05" customHeight="1" x14ac:dyDescent="0.3">
      <c r="A13" s="44" t="s">
        <v>19</v>
      </c>
      <c r="B13" s="45"/>
      <c r="C13" s="13" t="s">
        <v>9</v>
      </c>
      <c r="D13" s="56"/>
      <c r="E13" s="57"/>
      <c r="F13" s="57"/>
      <c r="G13" s="57"/>
      <c r="H13" s="58"/>
      <c r="I13" s="19"/>
      <c r="J13" s="19"/>
      <c r="K13" s="19"/>
      <c r="L13" s="19"/>
      <c r="M13" s="19"/>
      <c r="N13" s="1"/>
    </row>
  </sheetData>
  <mergeCells count="14">
    <mergeCell ref="A13:B13"/>
    <mergeCell ref="A4:H4"/>
    <mergeCell ref="G5:G6"/>
    <mergeCell ref="H5:H6"/>
    <mergeCell ref="D13:H13"/>
    <mergeCell ref="A1:F1"/>
    <mergeCell ref="A2:N2"/>
    <mergeCell ref="A3:D3"/>
    <mergeCell ref="A5:A6"/>
    <mergeCell ref="B5:B6"/>
    <mergeCell ref="C5:C6"/>
    <mergeCell ref="D5:D6"/>
    <mergeCell ref="E5:E6"/>
    <mergeCell ref="F5:F6"/>
  </mergeCells>
  <dataValidations count="2">
    <dataValidation type="list" allowBlank="1" showInputMessage="1" showErrorMessage="1" sqref="F7:F12">
      <formula1>"0,1,2,3,4,5,6,7,8,9,10"</formula1>
    </dataValidation>
    <dataValidation type="list" allowBlank="1" showInputMessage="1" showErrorMessage="1" sqref="E7:E12">
      <formula1>"0,1,2,3,4,5,6,7,8,9,10,11,12,13,14,15"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Интернет-портфолио</vt:lpstr>
      <vt:lpstr>Эссе</vt:lpstr>
      <vt:lpstr>Тестирование</vt:lpstr>
      <vt:lpstr>СВОД_Учитель года</vt:lpstr>
      <vt:lpstr>Медиавизитка</vt:lpstr>
      <vt:lpstr>Эссе!Область_печати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Гревцева Наталья Николаевна</cp:lastModifiedBy>
  <cp:lastPrinted>2019-11-05T05:54:32Z</cp:lastPrinted>
  <dcterms:created xsi:type="dcterms:W3CDTF">2012-11-13T10:15:24Z</dcterms:created>
  <dcterms:modified xsi:type="dcterms:W3CDTF">2022-11-21T10:44:10Z</dcterms:modified>
</cp:coreProperties>
</file>